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evries\Documents\"/>
    </mc:Choice>
  </mc:AlternateContent>
  <xr:revisionPtr revIDLastSave="0" documentId="13_ncr:1_{CF65794C-18B6-40B9-9187-94CC02B8E859}" xr6:coauthVersionLast="36" xr6:coauthVersionMax="36" xr10:uidLastSave="{00000000-0000-0000-0000-000000000000}"/>
  <bookViews>
    <workbookView xWindow="0" yWindow="0" windowWidth="28800" windowHeight="12300" activeTab="3" xr2:uid="{00000000-000D-0000-FFFF-FFFF00000000}"/>
  </bookViews>
  <sheets>
    <sheet name="Trekkenlijst A3" sheetId="6" r:id="rId1"/>
    <sheet name="Trekkenlijst Basic A4(Portrait)" sheetId="1" r:id="rId2"/>
    <sheet name="Decortrekken (Landscape)" sheetId="5" r:id="rId3"/>
    <sheet name="Speciale trekken (Landscape)" sheetId="3" r:id="rId4"/>
  </sheets>
  <definedNames>
    <definedName name="_xlnm.Print_Area" localSheetId="2">'Decortrekken (Landscape)'!$A$1:$O$36</definedName>
    <definedName name="_xlnm.Print_Area" localSheetId="0">'Trekkenlijst A3'!$B$1:$M$88</definedName>
    <definedName name="_xlnm.Print_Area" localSheetId="1">'Trekkenlijst Basic A4(Portrait)'!$A$1:$L$76</definedName>
  </definedNames>
  <calcPr calcId="191029"/>
</workbook>
</file>

<file path=xl/calcChain.xml><?xml version="1.0" encoding="utf-8"?>
<calcChain xmlns="http://schemas.openxmlformats.org/spreadsheetml/2006/main">
  <c r="B1" i="1" l="1"/>
  <c r="B14" i="1"/>
  <c r="L12" i="5" l="1"/>
  <c r="L13" i="5"/>
  <c r="L14" i="5"/>
  <c r="L15" i="5"/>
  <c r="L16" i="5"/>
  <c r="L17" i="5"/>
  <c r="L18" i="5"/>
  <c r="L19" i="5"/>
  <c r="L20" i="5"/>
  <c r="L21" i="5"/>
  <c r="L28" i="5"/>
  <c r="L29" i="5"/>
  <c r="L30" i="5"/>
  <c r="L31" i="5"/>
  <c r="L34" i="5"/>
  <c r="L35" i="5"/>
  <c r="L3" i="5"/>
  <c r="D20" i="5"/>
  <c r="D21" i="5"/>
  <c r="D22" i="5"/>
  <c r="D30" i="5"/>
  <c r="D31" i="5"/>
  <c r="D32" i="5"/>
  <c r="D33" i="5"/>
  <c r="D34" i="5"/>
  <c r="D35" i="5"/>
  <c r="D36" i="5"/>
  <c r="D5" i="5"/>
  <c r="D14" i="5"/>
  <c r="D17" i="5"/>
  <c r="H10" i="1"/>
  <c r="D4" i="5" s="1"/>
  <c r="H11" i="1"/>
  <c r="H12" i="1"/>
  <c r="D6" i="5" s="1"/>
  <c r="H13" i="1"/>
  <c r="D7" i="5" s="1"/>
  <c r="H14" i="1"/>
  <c r="D8" i="5" s="1"/>
  <c r="H15" i="1"/>
  <c r="D9" i="5" s="1"/>
  <c r="H16" i="1"/>
  <c r="D10" i="5" s="1"/>
  <c r="H17" i="1"/>
  <c r="D11" i="5" s="1"/>
  <c r="H18" i="1"/>
  <c r="D12" i="5" s="1"/>
  <c r="H19" i="1"/>
  <c r="D13" i="5" s="1"/>
  <c r="H20" i="1"/>
  <c r="H21" i="1"/>
  <c r="D15" i="5" s="1"/>
  <c r="H22" i="1"/>
  <c r="D16" i="5" s="1"/>
  <c r="H23" i="1"/>
  <c r="H24" i="1"/>
  <c r="D18" i="5" s="1"/>
  <c r="H25" i="1"/>
  <c r="D19" i="5" s="1"/>
  <c r="H26" i="1"/>
  <c r="H27" i="1"/>
  <c r="H28" i="1"/>
  <c r="H29" i="1"/>
  <c r="D23" i="5" s="1"/>
  <c r="H30" i="1"/>
  <c r="D24" i="5" s="1"/>
  <c r="H31" i="1"/>
  <c r="D25" i="5" s="1"/>
  <c r="H32" i="1"/>
  <c r="D26" i="5" s="1"/>
  <c r="H33" i="1"/>
  <c r="D27" i="5" s="1"/>
  <c r="H34" i="1"/>
  <c r="D28" i="5" s="1"/>
  <c r="H35" i="1"/>
  <c r="D29" i="5" s="1"/>
  <c r="H36" i="1"/>
  <c r="H37" i="1"/>
  <c r="H38" i="1"/>
  <c r="H39" i="1"/>
  <c r="H40" i="1"/>
  <c r="H41" i="1"/>
  <c r="H42" i="1"/>
  <c r="H43" i="1"/>
  <c r="H44" i="1"/>
  <c r="L4" i="5" s="1"/>
  <c r="H45" i="1"/>
  <c r="L5" i="5" s="1"/>
  <c r="H46" i="1"/>
  <c r="L6" i="5" s="1"/>
  <c r="H47" i="1"/>
  <c r="L7" i="5" s="1"/>
  <c r="H48" i="1"/>
  <c r="L8" i="5" s="1"/>
  <c r="H49" i="1"/>
  <c r="L9" i="5" s="1"/>
  <c r="H50" i="1"/>
  <c r="L10" i="5" s="1"/>
  <c r="H51" i="1"/>
  <c r="L11" i="5" s="1"/>
  <c r="H52" i="1"/>
  <c r="H53" i="1"/>
  <c r="H54" i="1"/>
  <c r="H55" i="1"/>
  <c r="H56" i="1"/>
  <c r="H57" i="1"/>
  <c r="H58" i="1"/>
  <c r="H59" i="1"/>
  <c r="H60" i="1"/>
  <c r="H61" i="1"/>
  <c r="H62" i="1"/>
  <c r="L22" i="5" s="1"/>
  <c r="H63" i="1"/>
  <c r="L23" i="5" s="1"/>
  <c r="H64" i="1"/>
  <c r="L24" i="5" s="1"/>
  <c r="H65" i="1"/>
  <c r="L25" i="5" s="1"/>
  <c r="H66" i="1"/>
  <c r="L26" i="5" s="1"/>
  <c r="H67" i="1"/>
  <c r="L27" i="5" s="1"/>
  <c r="H68" i="1"/>
  <c r="H69" i="1"/>
  <c r="H70" i="1"/>
  <c r="H71" i="1"/>
  <c r="H72" i="1"/>
  <c r="L32" i="5" s="1"/>
  <c r="H73" i="1"/>
  <c r="L33" i="5" s="1"/>
  <c r="H74" i="1"/>
  <c r="H75" i="1"/>
  <c r="H9" i="1"/>
  <c r="D3" i="5" s="1"/>
  <c r="H7" i="1" l="1"/>
  <c r="I1" i="1" l="1"/>
  <c r="N36" i="5"/>
  <c r="L36" i="5"/>
  <c r="K36" i="5"/>
  <c r="K4" i="5"/>
  <c r="M4" i="5"/>
  <c r="N4" i="5"/>
  <c r="O4" i="5"/>
  <c r="K5" i="5"/>
  <c r="M5" i="5"/>
  <c r="N5" i="5"/>
  <c r="O5" i="5"/>
  <c r="K6" i="5"/>
  <c r="M6" i="5"/>
  <c r="N6" i="5"/>
  <c r="O6" i="5"/>
  <c r="K7" i="5"/>
  <c r="M7" i="5"/>
  <c r="N7" i="5"/>
  <c r="O7" i="5"/>
  <c r="K8" i="5"/>
  <c r="M8" i="5"/>
  <c r="N8" i="5"/>
  <c r="O8" i="5"/>
  <c r="K9" i="5"/>
  <c r="M9" i="5"/>
  <c r="N9" i="5"/>
  <c r="O9" i="5"/>
  <c r="K10" i="5"/>
  <c r="M10" i="5"/>
  <c r="N10" i="5"/>
  <c r="O10" i="5"/>
  <c r="K11" i="5"/>
  <c r="M11" i="5"/>
  <c r="N11" i="5"/>
  <c r="O11" i="5"/>
  <c r="K12" i="5"/>
  <c r="M12" i="5"/>
  <c r="N12" i="5"/>
  <c r="O12" i="5"/>
  <c r="K13" i="5"/>
  <c r="M13" i="5"/>
  <c r="N13" i="5"/>
  <c r="O13" i="5"/>
  <c r="K14" i="5"/>
  <c r="M14" i="5"/>
  <c r="N14" i="5"/>
  <c r="O14" i="5"/>
  <c r="K15" i="5"/>
  <c r="M15" i="5"/>
  <c r="N15" i="5"/>
  <c r="O15" i="5"/>
  <c r="K16" i="5"/>
  <c r="M16" i="5"/>
  <c r="N16" i="5"/>
  <c r="O16" i="5"/>
  <c r="K17" i="5"/>
  <c r="M17" i="5"/>
  <c r="N17" i="5"/>
  <c r="O17" i="5"/>
  <c r="K18" i="5"/>
  <c r="M18" i="5"/>
  <c r="N18" i="5"/>
  <c r="O18" i="5"/>
  <c r="K19" i="5"/>
  <c r="M19" i="5"/>
  <c r="N19" i="5"/>
  <c r="O19" i="5"/>
  <c r="K20" i="5"/>
  <c r="M20" i="5"/>
  <c r="N20" i="5"/>
  <c r="O20" i="5"/>
  <c r="K21" i="5"/>
  <c r="M21" i="5"/>
  <c r="N21" i="5"/>
  <c r="O21" i="5"/>
  <c r="K22" i="5"/>
  <c r="M22" i="5"/>
  <c r="N22" i="5"/>
  <c r="O22" i="5"/>
  <c r="K23" i="5"/>
  <c r="M23" i="5"/>
  <c r="N23" i="5"/>
  <c r="O23" i="5"/>
  <c r="K24" i="5"/>
  <c r="M24" i="5"/>
  <c r="N24" i="5"/>
  <c r="O24" i="5"/>
  <c r="K25" i="5"/>
  <c r="M25" i="5"/>
  <c r="N25" i="5"/>
  <c r="O25" i="5"/>
  <c r="K26" i="5"/>
  <c r="M26" i="5"/>
  <c r="N26" i="5"/>
  <c r="O26" i="5"/>
  <c r="K27" i="5"/>
  <c r="M27" i="5"/>
  <c r="N27" i="5"/>
  <c r="O27" i="5"/>
  <c r="K28" i="5"/>
  <c r="M28" i="5"/>
  <c r="N28" i="5"/>
  <c r="O28" i="5"/>
  <c r="K29" i="5"/>
  <c r="M29" i="5"/>
  <c r="N29" i="5"/>
  <c r="O29" i="5"/>
  <c r="K30" i="5"/>
  <c r="M30" i="5"/>
  <c r="N30" i="5"/>
  <c r="O30" i="5"/>
  <c r="K31" i="5"/>
  <c r="M31" i="5"/>
  <c r="N31" i="5"/>
  <c r="O31" i="5"/>
  <c r="K32" i="5"/>
  <c r="M32" i="5"/>
  <c r="N32" i="5"/>
  <c r="O32" i="5"/>
  <c r="K33" i="5"/>
  <c r="M33" i="5"/>
  <c r="N33" i="5"/>
  <c r="O33" i="5"/>
  <c r="K34" i="5"/>
  <c r="M34" i="5"/>
  <c r="N34" i="5"/>
  <c r="O34" i="5"/>
  <c r="K35" i="5"/>
  <c r="M35" i="5"/>
  <c r="N35" i="5"/>
  <c r="O35" i="5"/>
  <c r="M3" i="5"/>
  <c r="N3" i="5"/>
  <c r="O3" i="5"/>
  <c r="K3" i="5"/>
  <c r="C4" i="5"/>
  <c r="E4" i="5"/>
  <c r="F4" i="5"/>
  <c r="G4" i="5"/>
  <c r="C5" i="5"/>
  <c r="E5" i="5"/>
  <c r="F5" i="5"/>
  <c r="G5" i="5"/>
  <c r="C6" i="5"/>
  <c r="E6" i="5"/>
  <c r="F6" i="5"/>
  <c r="G6" i="5"/>
  <c r="C7" i="5"/>
  <c r="E7" i="5"/>
  <c r="F7" i="5"/>
  <c r="G7" i="5"/>
  <c r="C8" i="5"/>
  <c r="E8" i="5"/>
  <c r="F8" i="5"/>
  <c r="G8" i="5"/>
  <c r="C9" i="5"/>
  <c r="E9" i="5"/>
  <c r="F9" i="5"/>
  <c r="G9" i="5"/>
  <c r="C10" i="5"/>
  <c r="E10" i="5"/>
  <c r="F10" i="5"/>
  <c r="G10" i="5"/>
  <c r="C11" i="5"/>
  <c r="E11" i="5"/>
  <c r="F11" i="5"/>
  <c r="G11" i="5"/>
  <c r="C12" i="5"/>
  <c r="E12" i="5"/>
  <c r="F12" i="5"/>
  <c r="G12" i="5"/>
  <c r="C13" i="5"/>
  <c r="E13" i="5"/>
  <c r="F13" i="5"/>
  <c r="G13" i="5"/>
  <c r="C14" i="5"/>
  <c r="E14" i="5"/>
  <c r="F14" i="5"/>
  <c r="G14" i="5"/>
  <c r="C15" i="5"/>
  <c r="E15" i="5"/>
  <c r="F15" i="5"/>
  <c r="G15" i="5"/>
  <c r="C16" i="5"/>
  <c r="E16" i="5"/>
  <c r="F16" i="5"/>
  <c r="G16" i="5"/>
  <c r="C17" i="5"/>
  <c r="E17" i="5"/>
  <c r="F17" i="5"/>
  <c r="G17" i="5"/>
  <c r="C18" i="5"/>
  <c r="E18" i="5"/>
  <c r="F18" i="5"/>
  <c r="G18" i="5"/>
  <c r="C19" i="5"/>
  <c r="E19" i="5"/>
  <c r="F19" i="5"/>
  <c r="G19" i="5"/>
  <c r="C20" i="5"/>
  <c r="E20" i="5"/>
  <c r="F20" i="5"/>
  <c r="G20" i="5"/>
  <c r="C21" i="5"/>
  <c r="E21" i="5"/>
  <c r="F21" i="5"/>
  <c r="G21" i="5"/>
  <c r="C22" i="5"/>
  <c r="E22" i="5"/>
  <c r="F22" i="5"/>
  <c r="G22" i="5"/>
  <c r="C23" i="5"/>
  <c r="E23" i="5"/>
  <c r="F23" i="5"/>
  <c r="G23" i="5"/>
  <c r="C24" i="5"/>
  <c r="E24" i="5"/>
  <c r="F24" i="5"/>
  <c r="G24" i="5"/>
  <c r="C25" i="5"/>
  <c r="E25" i="5"/>
  <c r="F25" i="5"/>
  <c r="G25" i="5"/>
  <c r="C26" i="5"/>
  <c r="E26" i="5"/>
  <c r="F26" i="5"/>
  <c r="G26" i="5"/>
  <c r="C27" i="5"/>
  <c r="E27" i="5"/>
  <c r="F27" i="5"/>
  <c r="G27" i="5"/>
  <c r="C28" i="5"/>
  <c r="E28" i="5"/>
  <c r="F28" i="5"/>
  <c r="G28" i="5"/>
  <c r="C29" i="5"/>
  <c r="E29" i="5"/>
  <c r="F29" i="5"/>
  <c r="G29" i="5"/>
  <c r="C30" i="5"/>
  <c r="E30" i="5"/>
  <c r="F30" i="5"/>
  <c r="G30" i="5"/>
  <c r="C31" i="5"/>
  <c r="E31" i="5"/>
  <c r="F31" i="5"/>
  <c r="G31" i="5"/>
  <c r="C32" i="5"/>
  <c r="E32" i="5"/>
  <c r="F32" i="5"/>
  <c r="G32" i="5"/>
  <c r="C33" i="5"/>
  <c r="E33" i="5"/>
  <c r="F33" i="5"/>
  <c r="G33" i="5"/>
  <c r="C34" i="5"/>
  <c r="E34" i="5"/>
  <c r="F34" i="5"/>
  <c r="G34" i="5"/>
  <c r="C35" i="5"/>
  <c r="E35" i="5"/>
  <c r="F35" i="5"/>
  <c r="G35" i="5"/>
  <c r="C36" i="5"/>
  <c r="E36" i="5"/>
  <c r="F36" i="5"/>
  <c r="G36" i="5"/>
  <c r="E3" i="5"/>
  <c r="F3" i="5"/>
  <c r="G3" i="5"/>
  <c r="C3" i="5"/>
  <c r="L76" i="1"/>
  <c r="K76" i="1"/>
  <c r="J76" i="1"/>
  <c r="I76" i="1"/>
  <c r="H76" i="1"/>
  <c r="G76" i="1"/>
  <c r="F76" i="1"/>
  <c r="B76" i="1"/>
  <c r="A76" i="1"/>
  <c r="A6" i="1"/>
  <c r="B6" i="1"/>
  <c r="F6" i="1"/>
  <c r="G6" i="1"/>
  <c r="H6" i="1"/>
  <c r="I6" i="1"/>
  <c r="J6" i="1"/>
  <c r="K6" i="1"/>
  <c r="L6" i="1"/>
  <c r="A7" i="1"/>
  <c r="B7" i="1"/>
  <c r="F7" i="1"/>
  <c r="G7" i="1"/>
  <c r="I7" i="1"/>
  <c r="J7" i="1"/>
  <c r="K7" i="1"/>
  <c r="L7" i="1"/>
  <c r="A8" i="1"/>
  <c r="B8" i="1"/>
  <c r="F8" i="1"/>
  <c r="G8" i="1"/>
  <c r="H8" i="1"/>
  <c r="I8" i="1"/>
  <c r="J8" i="1"/>
  <c r="K8" i="1"/>
  <c r="L8" i="1"/>
  <c r="A9" i="1"/>
  <c r="B9" i="1"/>
  <c r="F9" i="1"/>
  <c r="G9" i="1"/>
  <c r="I9" i="1"/>
  <c r="J9" i="1"/>
  <c r="K9" i="1"/>
  <c r="L9" i="1"/>
  <c r="A10" i="1"/>
  <c r="B10" i="1"/>
  <c r="F10" i="1"/>
  <c r="G10" i="1"/>
  <c r="I10" i="1"/>
  <c r="J10" i="1"/>
  <c r="K10" i="1"/>
  <c r="L10" i="1"/>
  <c r="A11" i="1"/>
  <c r="B11" i="1"/>
  <c r="F11" i="1"/>
  <c r="G11" i="1"/>
  <c r="I11" i="1"/>
  <c r="J11" i="1"/>
  <c r="K11" i="1"/>
  <c r="L11" i="1"/>
  <c r="A12" i="1"/>
  <c r="B12" i="1"/>
  <c r="F12" i="1"/>
  <c r="G12" i="1"/>
  <c r="I12" i="1"/>
  <c r="J12" i="1"/>
  <c r="K12" i="1"/>
  <c r="L12" i="1"/>
  <c r="A13" i="1"/>
  <c r="B13" i="1"/>
  <c r="F13" i="1"/>
  <c r="G13" i="1"/>
  <c r="I13" i="1"/>
  <c r="J13" i="1"/>
  <c r="K13" i="1"/>
  <c r="L13" i="1"/>
  <c r="A14" i="1"/>
  <c r="F14" i="1"/>
  <c r="G14" i="1"/>
  <c r="I14" i="1"/>
  <c r="J14" i="1"/>
  <c r="K14" i="1"/>
  <c r="L14" i="1"/>
  <c r="A15" i="1"/>
  <c r="B15" i="1"/>
  <c r="F15" i="1"/>
  <c r="G15" i="1"/>
  <c r="I15" i="1"/>
  <c r="J15" i="1"/>
  <c r="K15" i="1"/>
  <c r="L15" i="1"/>
  <c r="A16" i="1"/>
  <c r="B16" i="1"/>
  <c r="F16" i="1"/>
  <c r="G16" i="1"/>
  <c r="I16" i="1"/>
  <c r="J16" i="1"/>
  <c r="K16" i="1"/>
  <c r="L16" i="1"/>
  <c r="A17" i="1"/>
  <c r="B17" i="1"/>
  <c r="F17" i="1"/>
  <c r="G17" i="1"/>
  <c r="I17" i="1"/>
  <c r="J17" i="1"/>
  <c r="K17" i="1"/>
  <c r="L17" i="1"/>
  <c r="A18" i="1"/>
  <c r="B18" i="1"/>
  <c r="F18" i="1"/>
  <c r="G18" i="1"/>
  <c r="I18" i="1"/>
  <c r="J18" i="1"/>
  <c r="K18" i="1"/>
  <c r="L18" i="1"/>
  <c r="A19" i="1"/>
  <c r="B19" i="1"/>
  <c r="F19" i="1"/>
  <c r="G19" i="1"/>
  <c r="I19" i="1"/>
  <c r="J19" i="1"/>
  <c r="K19" i="1"/>
  <c r="L19" i="1"/>
  <c r="A20" i="1"/>
  <c r="B20" i="1"/>
  <c r="F20" i="1"/>
  <c r="G20" i="1"/>
  <c r="I20" i="1"/>
  <c r="J20" i="1"/>
  <c r="K20" i="1"/>
  <c r="L20" i="1"/>
  <c r="A21" i="1"/>
  <c r="B21" i="1"/>
  <c r="F21" i="1"/>
  <c r="G21" i="1"/>
  <c r="I21" i="1"/>
  <c r="J21" i="1"/>
  <c r="K21" i="1"/>
  <c r="L21" i="1"/>
  <c r="A22" i="1"/>
  <c r="B22" i="1"/>
  <c r="F22" i="1"/>
  <c r="G22" i="1"/>
  <c r="I22" i="1"/>
  <c r="J22" i="1"/>
  <c r="K22" i="1"/>
  <c r="L22" i="1"/>
  <c r="A23" i="1"/>
  <c r="B23" i="1"/>
  <c r="F23" i="1"/>
  <c r="G23" i="1"/>
  <c r="I23" i="1"/>
  <c r="J23" i="1"/>
  <c r="K23" i="1"/>
  <c r="L23" i="1"/>
  <c r="A24" i="1"/>
  <c r="B24" i="1"/>
  <c r="F24" i="1"/>
  <c r="G24" i="1"/>
  <c r="I24" i="1"/>
  <c r="J24" i="1"/>
  <c r="K24" i="1"/>
  <c r="L24" i="1"/>
  <c r="A25" i="1"/>
  <c r="B25" i="1"/>
  <c r="F25" i="1"/>
  <c r="G25" i="1"/>
  <c r="I25" i="1"/>
  <c r="J25" i="1"/>
  <c r="K25" i="1"/>
  <c r="L25" i="1"/>
  <c r="A26" i="1"/>
  <c r="B26" i="1"/>
  <c r="F26" i="1"/>
  <c r="G26" i="1"/>
  <c r="I26" i="1"/>
  <c r="J26" i="1"/>
  <c r="K26" i="1"/>
  <c r="L26" i="1"/>
  <c r="A27" i="1"/>
  <c r="B27" i="1"/>
  <c r="F27" i="1"/>
  <c r="G27" i="1"/>
  <c r="I27" i="1"/>
  <c r="J27" i="1"/>
  <c r="K27" i="1"/>
  <c r="L27" i="1"/>
  <c r="A28" i="1"/>
  <c r="B28" i="1"/>
  <c r="F28" i="1"/>
  <c r="G28" i="1"/>
  <c r="I28" i="1"/>
  <c r="J28" i="1"/>
  <c r="K28" i="1"/>
  <c r="L28" i="1"/>
  <c r="A29" i="1"/>
  <c r="B29" i="1"/>
  <c r="F29" i="1"/>
  <c r="G29" i="1"/>
  <c r="I29" i="1"/>
  <c r="J29" i="1"/>
  <c r="K29" i="1"/>
  <c r="L29" i="1"/>
  <c r="A30" i="1"/>
  <c r="B30" i="1"/>
  <c r="F30" i="1"/>
  <c r="G30" i="1"/>
  <c r="I30" i="1"/>
  <c r="J30" i="1"/>
  <c r="K30" i="1"/>
  <c r="L30" i="1"/>
  <c r="A31" i="1"/>
  <c r="B31" i="1"/>
  <c r="F31" i="1"/>
  <c r="G31" i="1"/>
  <c r="I31" i="1"/>
  <c r="J31" i="1"/>
  <c r="K31" i="1"/>
  <c r="L31" i="1"/>
  <c r="A32" i="1"/>
  <c r="B32" i="1"/>
  <c r="F32" i="1"/>
  <c r="G32" i="1"/>
  <c r="I32" i="1"/>
  <c r="J32" i="1"/>
  <c r="K32" i="1"/>
  <c r="L32" i="1"/>
  <c r="A33" i="1"/>
  <c r="B33" i="1"/>
  <c r="F33" i="1"/>
  <c r="G33" i="1"/>
  <c r="I33" i="1"/>
  <c r="J33" i="1"/>
  <c r="K33" i="1"/>
  <c r="L33" i="1"/>
  <c r="A34" i="1"/>
  <c r="B34" i="1"/>
  <c r="F34" i="1"/>
  <c r="G34" i="1"/>
  <c r="I34" i="1"/>
  <c r="J34" i="1"/>
  <c r="K34" i="1"/>
  <c r="L34" i="1"/>
  <c r="A35" i="1"/>
  <c r="B35" i="1"/>
  <c r="F35" i="1"/>
  <c r="G35" i="1"/>
  <c r="I35" i="1"/>
  <c r="J35" i="1"/>
  <c r="K35" i="1"/>
  <c r="L35" i="1"/>
  <c r="A36" i="1"/>
  <c r="B36" i="1"/>
  <c r="F36" i="1"/>
  <c r="G36" i="1"/>
  <c r="I36" i="1"/>
  <c r="J36" i="1"/>
  <c r="K36" i="1"/>
  <c r="L36" i="1"/>
  <c r="A37" i="1"/>
  <c r="B37" i="1"/>
  <c r="F37" i="1"/>
  <c r="G37" i="1"/>
  <c r="I37" i="1"/>
  <c r="J37" i="1"/>
  <c r="K37" i="1"/>
  <c r="L37" i="1"/>
  <c r="A38" i="1"/>
  <c r="B38" i="1"/>
  <c r="F38" i="1"/>
  <c r="G38" i="1"/>
  <c r="I38" i="1"/>
  <c r="J38" i="1"/>
  <c r="K38" i="1"/>
  <c r="L38" i="1"/>
  <c r="A39" i="1"/>
  <c r="B39" i="1"/>
  <c r="F39" i="1"/>
  <c r="G39" i="1"/>
  <c r="I39" i="1"/>
  <c r="J39" i="1"/>
  <c r="K39" i="1"/>
  <c r="L39" i="1"/>
  <c r="A40" i="1"/>
  <c r="B40" i="1"/>
  <c r="F40" i="1"/>
  <c r="G40" i="1"/>
  <c r="I40" i="1"/>
  <c r="J40" i="1"/>
  <c r="K40" i="1"/>
  <c r="L40" i="1"/>
  <c r="A41" i="1"/>
  <c r="B41" i="1"/>
  <c r="F41" i="1"/>
  <c r="G41" i="1"/>
  <c r="I41" i="1"/>
  <c r="J41" i="1"/>
  <c r="K41" i="1"/>
  <c r="L41" i="1"/>
  <c r="A42" i="1"/>
  <c r="B42" i="1"/>
  <c r="F42" i="1"/>
  <c r="G42" i="1"/>
  <c r="I42" i="1"/>
  <c r="J42" i="1"/>
  <c r="K42" i="1"/>
  <c r="L42" i="1"/>
  <c r="A43" i="1"/>
  <c r="B43" i="1"/>
  <c r="F43" i="1"/>
  <c r="G43" i="1"/>
  <c r="I43" i="1"/>
  <c r="J43" i="1"/>
  <c r="K43" i="1"/>
  <c r="L43" i="1"/>
  <c r="A44" i="1"/>
  <c r="B44" i="1"/>
  <c r="F44" i="1"/>
  <c r="G44" i="1"/>
  <c r="I44" i="1"/>
  <c r="J44" i="1"/>
  <c r="K44" i="1"/>
  <c r="L44" i="1"/>
  <c r="A45" i="1"/>
  <c r="B45" i="1"/>
  <c r="F45" i="1"/>
  <c r="G45" i="1"/>
  <c r="I45" i="1"/>
  <c r="J45" i="1"/>
  <c r="K45" i="1"/>
  <c r="L45" i="1"/>
  <c r="A46" i="1"/>
  <c r="B46" i="1"/>
  <c r="F46" i="1"/>
  <c r="G46" i="1"/>
  <c r="I46" i="1"/>
  <c r="J46" i="1"/>
  <c r="K46" i="1"/>
  <c r="L46" i="1"/>
  <c r="A47" i="1"/>
  <c r="B47" i="1"/>
  <c r="F47" i="1"/>
  <c r="G47" i="1"/>
  <c r="I47" i="1"/>
  <c r="J47" i="1"/>
  <c r="K47" i="1"/>
  <c r="L47" i="1"/>
  <c r="A48" i="1"/>
  <c r="B48" i="1"/>
  <c r="F48" i="1"/>
  <c r="G48" i="1"/>
  <c r="I48" i="1"/>
  <c r="J48" i="1"/>
  <c r="K48" i="1"/>
  <c r="L48" i="1"/>
  <c r="A49" i="1"/>
  <c r="B49" i="1"/>
  <c r="F49" i="1"/>
  <c r="G49" i="1"/>
  <c r="I49" i="1"/>
  <c r="J49" i="1"/>
  <c r="K49" i="1"/>
  <c r="L49" i="1"/>
  <c r="A50" i="1"/>
  <c r="B50" i="1"/>
  <c r="F50" i="1"/>
  <c r="G50" i="1"/>
  <c r="I50" i="1"/>
  <c r="J50" i="1"/>
  <c r="K50" i="1"/>
  <c r="L50" i="1"/>
  <c r="A51" i="1"/>
  <c r="B51" i="1"/>
  <c r="F51" i="1"/>
  <c r="G51" i="1"/>
  <c r="I51" i="1"/>
  <c r="J51" i="1"/>
  <c r="K51" i="1"/>
  <c r="L51" i="1"/>
  <c r="A52" i="1"/>
  <c r="B52" i="1"/>
  <c r="F52" i="1"/>
  <c r="G52" i="1"/>
  <c r="I52" i="1"/>
  <c r="J52" i="1"/>
  <c r="K52" i="1"/>
  <c r="L52" i="1"/>
  <c r="A53" i="1"/>
  <c r="B53" i="1"/>
  <c r="F53" i="1"/>
  <c r="G53" i="1"/>
  <c r="I53" i="1"/>
  <c r="J53" i="1"/>
  <c r="K53" i="1"/>
  <c r="L53" i="1"/>
  <c r="A54" i="1"/>
  <c r="B54" i="1"/>
  <c r="F54" i="1"/>
  <c r="G54" i="1"/>
  <c r="I54" i="1"/>
  <c r="J54" i="1"/>
  <c r="K54" i="1"/>
  <c r="L54" i="1"/>
  <c r="A55" i="1"/>
  <c r="B55" i="1"/>
  <c r="F55" i="1"/>
  <c r="G55" i="1"/>
  <c r="I55" i="1"/>
  <c r="J55" i="1"/>
  <c r="K55" i="1"/>
  <c r="L55" i="1"/>
  <c r="A56" i="1"/>
  <c r="B56" i="1"/>
  <c r="F56" i="1"/>
  <c r="G56" i="1"/>
  <c r="I56" i="1"/>
  <c r="J56" i="1"/>
  <c r="K56" i="1"/>
  <c r="L56" i="1"/>
  <c r="A57" i="1"/>
  <c r="B57" i="1"/>
  <c r="F57" i="1"/>
  <c r="G57" i="1"/>
  <c r="I57" i="1"/>
  <c r="J57" i="1"/>
  <c r="K57" i="1"/>
  <c r="L57" i="1"/>
  <c r="A58" i="1"/>
  <c r="B58" i="1"/>
  <c r="F58" i="1"/>
  <c r="G58" i="1"/>
  <c r="I58" i="1"/>
  <c r="J58" i="1"/>
  <c r="K58" i="1"/>
  <c r="L58" i="1"/>
  <c r="A59" i="1"/>
  <c r="B59" i="1"/>
  <c r="F59" i="1"/>
  <c r="G59" i="1"/>
  <c r="I59" i="1"/>
  <c r="J59" i="1"/>
  <c r="K59" i="1"/>
  <c r="L59" i="1"/>
  <c r="A60" i="1"/>
  <c r="B60" i="1"/>
  <c r="F60" i="1"/>
  <c r="G60" i="1"/>
  <c r="I60" i="1"/>
  <c r="J60" i="1"/>
  <c r="K60" i="1"/>
  <c r="L60" i="1"/>
  <c r="A61" i="1"/>
  <c r="B61" i="1"/>
  <c r="F61" i="1"/>
  <c r="G61" i="1"/>
  <c r="I61" i="1"/>
  <c r="J61" i="1"/>
  <c r="K61" i="1"/>
  <c r="L61" i="1"/>
  <c r="A62" i="1"/>
  <c r="B62" i="1"/>
  <c r="F62" i="1"/>
  <c r="G62" i="1"/>
  <c r="I62" i="1"/>
  <c r="J62" i="1"/>
  <c r="K62" i="1"/>
  <c r="L62" i="1"/>
  <c r="A63" i="1"/>
  <c r="B63" i="1"/>
  <c r="F63" i="1"/>
  <c r="G63" i="1"/>
  <c r="I63" i="1"/>
  <c r="J63" i="1"/>
  <c r="K63" i="1"/>
  <c r="L63" i="1"/>
  <c r="A64" i="1"/>
  <c r="B64" i="1"/>
  <c r="F64" i="1"/>
  <c r="G64" i="1"/>
  <c r="I64" i="1"/>
  <c r="J64" i="1"/>
  <c r="K64" i="1"/>
  <c r="L64" i="1"/>
  <c r="A65" i="1"/>
  <c r="B65" i="1"/>
  <c r="F65" i="1"/>
  <c r="G65" i="1"/>
  <c r="I65" i="1"/>
  <c r="J65" i="1"/>
  <c r="K65" i="1"/>
  <c r="L65" i="1"/>
  <c r="A66" i="1"/>
  <c r="B66" i="1"/>
  <c r="F66" i="1"/>
  <c r="G66" i="1"/>
  <c r="I66" i="1"/>
  <c r="J66" i="1"/>
  <c r="K66" i="1"/>
  <c r="L66" i="1"/>
  <c r="A67" i="1"/>
  <c r="B67" i="1"/>
  <c r="F67" i="1"/>
  <c r="G67" i="1"/>
  <c r="I67" i="1"/>
  <c r="J67" i="1"/>
  <c r="K67" i="1"/>
  <c r="L67" i="1"/>
  <c r="A68" i="1"/>
  <c r="B68" i="1"/>
  <c r="F68" i="1"/>
  <c r="G68" i="1"/>
  <c r="I68" i="1"/>
  <c r="J68" i="1"/>
  <c r="K68" i="1"/>
  <c r="L68" i="1"/>
  <c r="A69" i="1"/>
  <c r="B69" i="1"/>
  <c r="F69" i="1"/>
  <c r="G69" i="1"/>
  <c r="I69" i="1"/>
  <c r="J69" i="1"/>
  <c r="K69" i="1"/>
  <c r="L69" i="1"/>
  <c r="A70" i="1"/>
  <c r="B70" i="1"/>
  <c r="F70" i="1"/>
  <c r="G70" i="1"/>
  <c r="I70" i="1"/>
  <c r="J70" i="1"/>
  <c r="K70" i="1"/>
  <c r="L70" i="1"/>
  <c r="A71" i="1"/>
  <c r="B71" i="1"/>
  <c r="F71" i="1"/>
  <c r="G71" i="1"/>
  <c r="I71" i="1"/>
  <c r="J71" i="1"/>
  <c r="K71" i="1"/>
  <c r="L71" i="1"/>
  <c r="A72" i="1"/>
  <c r="B72" i="1"/>
  <c r="F72" i="1"/>
  <c r="G72" i="1"/>
  <c r="I72" i="1"/>
  <c r="J72" i="1"/>
  <c r="K72" i="1"/>
  <c r="L72" i="1"/>
  <c r="A73" i="1"/>
  <c r="B73" i="1"/>
  <c r="F73" i="1"/>
  <c r="G73" i="1"/>
  <c r="I73" i="1"/>
  <c r="J73" i="1"/>
  <c r="K73" i="1"/>
  <c r="L73" i="1"/>
  <c r="A74" i="1"/>
  <c r="B74" i="1"/>
  <c r="F74" i="1"/>
  <c r="G74" i="1"/>
  <c r="I74" i="1"/>
  <c r="J74" i="1"/>
  <c r="K74" i="1"/>
  <c r="L74" i="1"/>
  <c r="A75" i="1"/>
  <c r="B75" i="1"/>
  <c r="F75" i="1"/>
  <c r="G75" i="1"/>
  <c r="I75" i="1"/>
  <c r="J75" i="1"/>
  <c r="K75" i="1"/>
  <c r="L75" i="1"/>
  <c r="I5" i="1"/>
  <c r="J5" i="1"/>
  <c r="K5" i="1"/>
  <c r="L5" i="1"/>
  <c r="G5" i="1"/>
  <c r="F5" i="1"/>
  <c r="B5" i="1"/>
  <c r="A5" i="1"/>
  <c r="H5" i="1"/>
  <c r="H5" i="3" l="1"/>
  <c r="H6" i="3"/>
  <c r="H8" i="3"/>
  <c r="H10" i="3"/>
  <c r="H11" i="3"/>
  <c r="H12" i="3"/>
  <c r="H13" i="3"/>
  <c r="H15" i="3"/>
  <c r="H16" i="3"/>
  <c r="H17" i="3"/>
  <c r="H18" i="3"/>
  <c r="H19" i="3"/>
  <c r="H20" i="3"/>
</calcChain>
</file>

<file path=xl/sharedStrings.xml><?xml version="1.0" encoding="utf-8"?>
<sst xmlns="http://schemas.openxmlformats.org/spreadsheetml/2006/main" count="255" uniqueCount="162">
  <si>
    <t>Standaard</t>
  </si>
  <si>
    <t>Omschrijving gezelschap</t>
  </si>
  <si>
    <t>Voorrand</t>
  </si>
  <si>
    <t>Fries 1</t>
  </si>
  <si>
    <t>Poot 1</t>
  </si>
  <si>
    <t>Fries 2</t>
  </si>
  <si>
    <t>Poot 2</t>
  </si>
  <si>
    <t>Fries 3</t>
  </si>
  <si>
    <t>Poot 3</t>
  </si>
  <si>
    <t>Fries 4</t>
  </si>
  <si>
    <t>Poot 4</t>
  </si>
  <si>
    <t>Fries 5</t>
  </si>
  <si>
    <t>Fries 6</t>
  </si>
  <si>
    <t>Poot 6</t>
  </si>
  <si>
    <t>Poot 7</t>
  </si>
  <si>
    <t>Fries 7</t>
  </si>
  <si>
    <t>Voordoek</t>
  </si>
  <si>
    <t>Kader</t>
  </si>
  <si>
    <t>Portaaltrek</t>
  </si>
  <si>
    <t>Zijtrek zaal (L)</t>
  </si>
  <si>
    <t>Zijtrek zaal (R)</t>
  </si>
  <si>
    <t>Zaaltrek 2</t>
  </si>
  <si>
    <t>Zaaltrek 1</t>
  </si>
  <si>
    <t>Zijtrek 1 toneel (L)</t>
  </si>
  <si>
    <t>Zijtrek 2 toneel (L)</t>
  </si>
  <si>
    <t>(cm)</t>
  </si>
  <si>
    <t>(Kg)</t>
  </si>
  <si>
    <t>Horizon batterij</t>
  </si>
  <si>
    <t>Afstand KK</t>
  </si>
  <si>
    <t>Achtermuur</t>
  </si>
  <si>
    <t>(afstopping)</t>
  </si>
  <si>
    <t>Sluiertrek</t>
  </si>
  <si>
    <t>Portaalbrug</t>
  </si>
  <si>
    <t>TNM</t>
  </si>
  <si>
    <t>(nr.)</t>
  </si>
  <si>
    <t>Trek 2</t>
  </si>
  <si>
    <t>Trek 3</t>
  </si>
  <si>
    <t>Trek 4</t>
  </si>
  <si>
    <t>Trek 5</t>
  </si>
  <si>
    <t>Trek 6</t>
  </si>
  <si>
    <t>Trek 7</t>
  </si>
  <si>
    <t>Trek 8</t>
  </si>
  <si>
    <t>Trek 9</t>
  </si>
  <si>
    <t>Trek 10</t>
  </si>
  <si>
    <t>Trek 11</t>
  </si>
  <si>
    <t>Trek 12</t>
  </si>
  <si>
    <t>Trek 13</t>
  </si>
  <si>
    <t>Trek 14</t>
  </si>
  <si>
    <t>Trek 15</t>
  </si>
  <si>
    <t>Trek 16</t>
  </si>
  <si>
    <t>Trek 17</t>
  </si>
  <si>
    <t>Trek 18</t>
  </si>
  <si>
    <t>Trek 19</t>
  </si>
  <si>
    <t>Trek 20</t>
  </si>
  <si>
    <t>Trek 21</t>
  </si>
  <si>
    <t>Trek 22</t>
  </si>
  <si>
    <t>Trek 23</t>
  </si>
  <si>
    <t>Trek 24</t>
  </si>
  <si>
    <t>Trek 25</t>
  </si>
  <si>
    <t>Trek 26</t>
  </si>
  <si>
    <t>Trek 27</t>
  </si>
  <si>
    <t>Trek 28</t>
  </si>
  <si>
    <t>Trek 29</t>
  </si>
  <si>
    <t>Trek 30</t>
  </si>
  <si>
    <t>Trek 31</t>
  </si>
  <si>
    <t>Trek 32</t>
  </si>
  <si>
    <t>Trek 33</t>
  </si>
  <si>
    <t>Trek 34</t>
  </si>
  <si>
    <t>Trek 35</t>
  </si>
  <si>
    <t>Trek 36</t>
  </si>
  <si>
    <t>Trek 37</t>
  </si>
  <si>
    <t>Trek 38</t>
  </si>
  <si>
    <t>Trek 39</t>
  </si>
  <si>
    <t>Trek 40</t>
  </si>
  <si>
    <t>Trek 41</t>
  </si>
  <si>
    <t>Trek 42</t>
  </si>
  <si>
    <t>Trek 43</t>
  </si>
  <si>
    <t>Trek 44</t>
  </si>
  <si>
    <t>Trek 45</t>
  </si>
  <si>
    <t>Trek 46</t>
  </si>
  <si>
    <t>Trek 47</t>
  </si>
  <si>
    <t>Trek 48</t>
  </si>
  <si>
    <t>Trek 49</t>
  </si>
  <si>
    <t>Trek 50</t>
  </si>
  <si>
    <t>Trek 51</t>
  </si>
  <si>
    <t>Trek 52</t>
  </si>
  <si>
    <t>Trek 53</t>
  </si>
  <si>
    <t>Trek 54</t>
  </si>
  <si>
    <t>Trek 55</t>
  </si>
  <si>
    <t>Trek 56</t>
  </si>
  <si>
    <t>Trek 57</t>
  </si>
  <si>
    <t>Trek 58</t>
  </si>
  <si>
    <t>Trek 59</t>
  </si>
  <si>
    <t>Trek 60</t>
  </si>
  <si>
    <t>Trek 61</t>
  </si>
  <si>
    <t>Trek 62</t>
  </si>
  <si>
    <t>Trek 63</t>
  </si>
  <si>
    <t>Trek 64</t>
  </si>
  <si>
    <t>Trek 65</t>
  </si>
  <si>
    <t>Trek 66</t>
  </si>
  <si>
    <t>Trek 67</t>
  </si>
  <si>
    <t>Trek 68</t>
  </si>
  <si>
    <t>Hoogte</t>
  </si>
  <si>
    <t>WLL UDL*</t>
  </si>
  <si>
    <t>WLL CPL**</t>
  </si>
  <si>
    <t>-340 → -940</t>
  </si>
  <si>
    <t>40 → 1360</t>
  </si>
  <si>
    <t>Voordoektrek</t>
  </si>
  <si>
    <t>Geluidstrek</t>
  </si>
  <si>
    <t>Geluidstruss</t>
  </si>
  <si>
    <t>Trek</t>
  </si>
  <si>
    <t>Puntttrek 2</t>
  </si>
  <si>
    <t>Puntttrek 1</t>
  </si>
  <si>
    <t>Kader fries</t>
  </si>
  <si>
    <t>Zijtrek 2 toneel (L )</t>
  </si>
  <si>
    <t>DRL</t>
  </si>
  <si>
    <t xml:space="preserve">  10*</t>
  </si>
  <si>
    <t xml:space="preserve">  13*</t>
  </si>
  <si>
    <t xml:space="preserve">    12**</t>
  </si>
  <si>
    <t xml:space="preserve">    11**</t>
  </si>
  <si>
    <t xml:space="preserve">  30*</t>
  </si>
  <si>
    <t xml:space="preserve">    31**</t>
  </si>
  <si>
    <t xml:space="preserve">    32**</t>
  </si>
  <si>
    <t xml:space="preserve">  33*</t>
  </si>
  <si>
    <t xml:space="preserve">  50*</t>
  </si>
  <si>
    <t xml:space="preserve">    51**</t>
  </si>
  <si>
    <t xml:space="preserve">    52**</t>
  </si>
  <si>
    <t xml:space="preserve">  53*</t>
  </si>
  <si>
    <t>Kan niet langs batterij</t>
  </si>
  <si>
    <t>Geluid gezelschap</t>
  </si>
  <si>
    <t>Zijtrek 3 toneel (R)</t>
  </si>
  <si>
    <t>Zijtrek 4 toneel (R)</t>
  </si>
  <si>
    <t>Portaalbrug (buis)</t>
  </si>
  <si>
    <t>Huis PA</t>
  </si>
  <si>
    <t>Hoog</t>
  </si>
  <si>
    <t>Laag</t>
  </si>
  <si>
    <t>Merken</t>
  </si>
  <si>
    <t>Afstand tot KK</t>
  </si>
  <si>
    <t>Trek nr.</t>
  </si>
  <si>
    <t>Bediening voordoek</t>
  </si>
  <si>
    <t xml:space="preserve">Huis </t>
  </si>
  <si>
    <t>(nummer)</t>
  </si>
  <si>
    <t>Mid</t>
  </si>
  <si>
    <t>Horizondoek</t>
  </si>
  <si>
    <t>Zwart fond (strak)</t>
  </si>
  <si>
    <t>Doorzicht scherm</t>
  </si>
  <si>
    <t>Opzicht scherm</t>
  </si>
  <si>
    <t>(naam)</t>
  </si>
  <si>
    <t>Voordoek (bediening via TNM)</t>
  </si>
  <si>
    <t>Sterrendoek</t>
  </si>
  <si>
    <t>Kadertrek</t>
  </si>
  <si>
    <t>(TNM)</t>
  </si>
  <si>
    <t>Standaard Zaantheater</t>
  </si>
  <si>
    <t>Fries 8</t>
  </si>
  <si>
    <t>Poot 8</t>
  </si>
  <si>
    <t>Naam Voorstelling:</t>
  </si>
  <si>
    <t>Datum:</t>
  </si>
  <si>
    <t>Poot 5</t>
  </si>
  <si>
    <t>Tussenfond</t>
  </si>
  <si>
    <t>Fond (2 delen)</t>
  </si>
  <si>
    <t>opslagtrek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</si>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</sst>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</font>
    <font>
      <b/>
      <sz val="6"/>
      <name val="Calibri"/>
      <family val="2"/>
    </font>
    <font>
      <sz val="6"/>
      <name val="Calibri"/>
      <family val="2"/>
    </font>
    <font>
      <b/>
      <sz val="10"/>
      <name val="Calibri"/>
      <family val="2"/>
    </font>
    <font>
      <i/>
      <sz val="6"/>
      <name val="Calibri"/>
      <family val="2"/>
    </font>
    <font>
      <i/>
      <sz val="10"/>
      <name val="Calibri"/>
      <family val="2"/>
    </font>
    <font>
      <sz val="10"/>
      <name val="Arial"/>
      <family val="2"/>
    </font>
    <font>
      <i/>
      <sz val="5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i/>
      <sz val="9"/>
      <name val="Calibri"/>
      <family val="2"/>
    </font>
    <font>
      <sz val="10"/>
      <name val="Work Sans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30">
    <xf numFmtId="0" fontId="0" fillId="0" borderId="0" xfId="0"/>
    <xf numFmtId="0" fontId="3" fillId="0" borderId="0" xfId="0" applyFont="1"/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1" fillId="0" borderId="0" xfId="0" applyFont="1"/>
    <xf numFmtId="0" fontId="6" fillId="0" borderId="13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0" xfId="0" applyFont="1" applyBorder="1"/>
    <xf numFmtId="0" fontId="3" fillId="0" borderId="0" xfId="0" applyFont="1" applyFill="1" applyBorder="1"/>
    <xf numFmtId="0" fontId="3" fillId="0" borderId="16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0" xfId="0" applyFont="1" applyAlignment="1">
      <alignment vertical="center"/>
    </xf>
    <xf numFmtId="0" fontId="3" fillId="0" borderId="14" xfId="0" applyFont="1" applyBorder="1" applyAlignment="1">
      <alignment horizontal="center" vertical="top" wrapText="1"/>
    </xf>
    <xf numFmtId="0" fontId="8" fillId="2" borderId="12" xfId="0" applyFont="1" applyFill="1" applyBorder="1" applyAlignment="1">
      <alignment horizontal="center" vertical="top" wrapText="1"/>
    </xf>
    <xf numFmtId="0" fontId="8" fillId="2" borderId="10" xfId="0" applyFont="1" applyFill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21" xfId="0" applyFont="1" applyFill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 applyProtection="1">
      <alignment horizontal="center" vertical="top" wrapText="1"/>
      <protection locked="0"/>
    </xf>
    <xf numFmtId="0" fontId="3" fillId="0" borderId="21" xfId="0" applyFont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Fill="1" applyBorder="1" applyAlignment="1" applyProtection="1">
      <alignment horizontal="center" vertical="top" wrapText="1"/>
      <protection locked="0"/>
    </xf>
    <xf numFmtId="0" fontId="3" fillId="0" borderId="22" xfId="0" applyFont="1" applyBorder="1" applyAlignment="1" applyProtection="1">
      <alignment horizontal="center" vertical="top" wrapText="1"/>
      <protection locked="0"/>
    </xf>
    <xf numFmtId="0" fontId="8" fillId="2" borderId="4" xfId="0" applyFont="1" applyFill="1" applyBorder="1" applyAlignment="1">
      <alignment horizontal="left" vertical="top" wrapText="1"/>
    </xf>
    <xf numFmtId="0" fontId="3" fillId="0" borderId="0" xfId="1" applyFont="1" applyAlignment="1">
      <alignment vertical="center"/>
    </xf>
    <xf numFmtId="0" fontId="5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center" wrapText="1"/>
    </xf>
    <xf numFmtId="0" fontId="7" fillId="2" borderId="11" xfId="1" applyFont="1" applyFill="1" applyBorder="1" applyAlignment="1" applyProtection="1">
      <alignment horizontal="center" vertical="center" wrapText="1"/>
      <protection locked="0"/>
    </xf>
    <xf numFmtId="0" fontId="7" fillId="2" borderId="10" xfId="1" applyFont="1" applyFill="1" applyBorder="1" applyAlignment="1" applyProtection="1">
      <alignment horizontal="center" vertical="center" wrapText="1"/>
      <protection locked="0"/>
    </xf>
    <xf numFmtId="0" fontId="7" fillId="2" borderId="10" xfId="1" applyFont="1" applyFill="1" applyBorder="1" applyAlignment="1" applyProtection="1">
      <alignment horizontal="center" vertical="center" wrapText="1"/>
    </xf>
    <xf numFmtId="0" fontId="7" fillId="2" borderId="14" xfId="1" applyFont="1" applyFill="1" applyBorder="1" applyAlignment="1" applyProtection="1">
      <alignment horizontal="center" vertical="center" wrapText="1"/>
    </xf>
    <xf numFmtId="0" fontId="7" fillId="2" borderId="12" xfId="1" applyFont="1" applyFill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  <protection locked="0"/>
    </xf>
    <xf numFmtId="0" fontId="5" fillId="0" borderId="1" xfId="1" applyFont="1" applyBorder="1" applyAlignment="1" applyProtection="1">
      <alignment horizontal="center" vertical="center" wrapText="1"/>
      <protection locked="0"/>
    </xf>
    <xf numFmtId="0" fontId="5" fillId="0" borderId="1" xfId="1" applyFont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/>
    </xf>
    <xf numFmtId="0" fontId="5" fillId="0" borderId="4" xfId="1" applyFont="1" applyBorder="1" applyAlignment="1" applyProtection="1">
      <alignment horizontal="center" vertical="center" wrapText="1"/>
    </xf>
    <xf numFmtId="0" fontId="3" fillId="0" borderId="0" xfId="1" applyFont="1" applyAlignment="1">
      <alignment vertical="center" wrapText="1"/>
    </xf>
    <xf numFmtId="0" fontId="10" fillId="0" borderId="5" xfId="1" applyFont="1" applyBorder="1" applyAlignment="1" applyProtection="1">
      <alignment horizontal="center" vertical="center" wrapText="1"/>
      <protection locked="0"/>
    </xf>
    <xf numFmtId="0" fontId="10" fillId="0" borderId="1" xfId="1" applyFont="1" applyBorder="1" applyAlignment="1" applyProtection="1">
      <alignment horizontal="center" vertical="center" wrapText="1"/>
      <protection locked="0"/>
    </xf>
    <xf numFmtId="0" fontId="10" fillId="0" borderId="1" xfId="1" applyFont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3" fillId="0" borderId="5" xfId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vertical="center"/>
    </xf>
    <xf numFmtId="0" fontId="3" fillId="0" borderId="0" xfId="1" applyFont="1" applyAlignment="1">
      <alignment horizontal="right" vertical="center" wrapText="1"/>
    </xf>
    <xf numFmtId="0" fontId="5" fillId="0" borderId="5" xfId="1" applyFont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center" vertical="center"/>
      <protection locked="0"/>
    </xf>
    <xf numFmtId="0" fontId="5" fillId="0" borderId="1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/>
    </xf>
    <xf numFmtId="0" fontId="5" fillId="0" borderId="4" xfId="1" applyFont="1" applyBorder="1" applyAlignment="1" applyProtection="1">
      <alignment horizontal="center" vertical="center"/>
    </xf>
    <xf numFmtId="0" fontId="7" fillId="2" borderId="5" xfId="1" applyFont="1" applyFill="1" applyBorder="1" applyAlignment="1" applyProtection="1">
      <alignment horizontal="center" vertical="center" wrapText="1"/>
      <protection locked="0"/>
    </xf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0" fontId="7" fillId="2" borderId="1" xfId="1" applyFont="1" applyFill="1" applyBorder="1" applyAlignment="1" applyProtection="1">
      <alignment horizontal="center" vertical="center" wrapText="1"/>
    </xf>
    <xf numFmtId="0" fontId="7" fillId="2" borderId="4" xfId="1" applyFont="1" applyFill="1" applyBorder="1" applyAlignment="1" applyProtection="1">
      <alignment horizontal="center" vertical="center" wrapText="1"/>
    </xf>
    <xf numFmtId="0" fontId="3" fillId="0" borderId="0" xfId="1" applyFont="1" applyBorder="1" applyAlignment="1">
      <alignment vertical="center" wrapText="1"/>
    </xf>
    <xf numFmtId="0" fontId="5" fillId="0" borderId="11" xfId="1" applyFont="1" applyBorder="1" applyAlignment="1" applyProtection="1">
      <alignment horizontal="center" vertical="center" wrapText="1"/>
    </xf>
    <xf numFmtId="0" fontId="5" fillId="0" borderId="10" xfId="1" applyFont="1" applyBorder="1" applyAlignment="1" applyProtection="1">
      <alignment horizontal="center" vertical="center" wrapText="1"/>
    </xf>
    <xf numFmtId="0" fontId="5" fillId="0" borderId="14" xfId="1" applyFont="1" applyBorder="1" applyAlignment="1" applyProtection="1">
      <alignment horizontal="center" vertical="center" wrapText="1"/>
    </xf>
    <xf numFmtId="0" fontId="5" fillId="0" borderId="12" xfId="1" applyFont="1" applyBorder="1" applyAlignment="1" applyProtection="1">
      <alignment horizontal="center" vertical="center" wrapText="1"/>
    </xf>
    <xf numFmtId="0" fontId="4" fillId="0" borderId="6" xfId="1" applyFont="1" applyBorder="1" applyAlignment="1" applyProtection="1">
      <alignment horizontal="center" vertical="center" wrapText="1"/>
    </xf>
    <xf numFmtId="0" fontId="4" fillId="0" borderId="3" xfId="1" applyFont="1" applyBorder="1" applyAlignment="1" applyProtection="1">
      <alignment horizontal="center" vertical="center" wrapText="1"/>
    </xf>
    <xf numFmtId="0" fontId="4" fillId="0" borderId="13" xfId="1" applyFont="1" applyBorder="1" applyAlignment="1" applyProtection="1">
      <alignment horizontal="center" vertical="center" wrapText="1"/>
    </xf>
    <xf numFmtId="0" fontId="4" fillId="0" borderId="2" xfId="1" applyFont="1" applyBorder="1" applyAlignment="1" applyProtection="1">
      <alignment horizontal="center" vertical="center" wrapText="1"/>
    </xf>
    <xf numFmtId="0" fontId="4" fillId="0" borderId="18" xfId="1" applyFont="1" applyBorder="1" applyAlignment="1" applyProtection="1">
      <alignment vertical="center" wrapText="1"/>
    </xf>
    <xf numFmtId="0" fontId="4" fillId="0" borderId="29" xfId="1" applyFont="1" applyBorder="1" applyAlignment="1" applyProtection="1">
      <alignment vertical="center" wrapText="1"/>
    </xf>
    <xf numFmtId="0" fontId="4" fillId="0" borderId="19" xfId="1" applyFont="1" applyBorder="1" applyAlignment="1" applyProtection="1">
      <alignment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center" vertical="center" wrapText="1"/>
    </xf>
    <xf numFmtId="0" fontId="11" fillId="0" borderId="13" xfId="0" applyFont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left" vertical="center"/>
    </xf>
    <xf numFmtId="0" fontId="11" fillId="0" borderId="19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3" fillId="2" borderId="4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left" vertical="center"/>
    </xf>
    <xf numFmtId="0" fontId="13" fillId="2" borderId="1" xfId="0" applyFont="1" applyFill="1" applyBorder="1" applyAlignment="1" applyProtection="1">
      <alignment horizontal="left" vertical="center" wrapText="1"/>
    </xf>
    <xf numFmtId="0" fontId="13" fillId="2" borderId="27" xfId="0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0" fontId="3" fillId="0" borderId="0" xfId="1" applyFont="1" applyAlignment="1" applyProtection="1">
      <alignment vertical="center"/>
    </xf>
    <xf numFmtId="0" fontId="5" fillId="0" borderId="29" xfId="1" applyFont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left" vertical="center" wrapText="1"/>
    </xf>
    <xf numFmtId="0" fontId="3" fillId="0" borderId="0" xfId="1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12" fillId="0" borderId="1" xfId="0" applyFont="1" applyBorder="1" applyAlignment="1" applyProtection="1">
      <alignment horizontal="center" vertical="top" wrapText="1"/>
    </xf>
    <xf numFmtId="0" fontId="12" fillId="0" borderId="1" xfId="0" applyFont="1" applyBorder="1" applyAlignment="1" applyProtection="1">
      <alignment horizontal="left" vertical="top"/>
    </xf>
    <xf numFmtId="0" fontId="3" fillId="0" borderId="0" xfId="0" applyFont="1" applyAlignment="1" applyProtection="1">
      <alignment horizontal="left" vertical="center" wrapText="1"/>
    </xf>
    <xf numFmtId="0" fontId="3" fillId="0" borderId="28" xfId="0" applyFont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14" fillId="0" borderId="0" xfId="0" applyFont="1" applyBorder="1" applyAlignment="1" applyProtection="1">
      <alignment horizontal="left" vertical="top"/>
    </xf>
    <xf numFmtId="0" fontId="11" fillId="0" borderId="20" xfId="0" applyFont="1" applyBorder="1" applyAlignment="1" applyProtection="1">
      <alignment horizontal="center" vertical="center" wrapText="1"/>
    </xf>
    <xf numFmtId="0" fontId="11" fillId="0" borderId="24" xfId="0" applyFont="1" applyBorder="1" applyAlignment="1" applyProtection="1">
      <alignment horizontal="center" vertical="center" wrapText="1"/>
    </xf>
    <xf numFmtId="0" fontId="6" fillId="0" borderId="20" xfId="0" applyFont="1" applyBorder="1" applyAlignment="1">
      <alignment horizontal="center" vertical="top" wrapText="1"/>
    </xf>
    <xf numFmtId="0" fontId="6" fillId="0" borderId="24" xfId="0" applyFont="1" applyBorder="1" applyAlignment="1">
      <alignment horizontal="center" vertical="top" wrapText="1"/>
    </xf>
    <xf numFmtId="0" fontId="6" fillId="0" borderId="25" xfId="0" applyFont="1" applyBorder="1" applyAlignment="1">
      <alignment horizontal="center" vertical="top" wrapText="1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828675</xdr:colOff>
      <xdr:row>2</xdr:row>
      <xdr:rowOff>0</xdr:rowOff>
    </xdr:from>
    <xdr:ext cx="184731" cy="264560"/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096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l-NL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828675</xdr:colOff>
      <xdr:row>2</xdr:row>
      <xdr:rowOff>0</xdr:rowOff>
    </xdr:from>
    <xdr:ext cx="184731" cy="264560"/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448050" y="7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l-N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1699260</xdr:colOff>
      <xdr:row>17</xdr:row>
      <xdr:rowOff>76200</xdr:rowOff>
    </xdr:from>
    <xdr:ext cx="184731" cy="264560"/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7162800" y="2811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l-NL" sz="1100"/>
        </a:p>
      </xdr:txBody>
    </xdr:sp>
    <xdr:clientData/>
  </xdr:one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0"/>
  <sheetViews>
    <sheetView showZeros="0" view="pageLayout" topLeftCell="J1" zoomScaleNormal="145" zoomScaleSheetLayoutView="145" workbookViewId="0">
      <selection activeCell="AA5" sqref="AA5"/>
    </sheetView>
  </sheetViews>
  <sheetFormatPr defaultColWidth="9.140625" defaultRowHeight="10.15" customHeight="1" x14ac:dyDescent="0.2"/>
  <cols>
    <col min="1" max="1" width="6.7109375" style="55" hidden="1" customWidth="1"/>
    <col min="2" max="2" width="11.28515625" style="111" customWidth="1"/>
    <col min="3" max="3" width="2" style="111" hidden="1" customWidth="1"/>
    <col min="4" max="4" width="3" style="111" hidden="1" customWidth="1"/>
    <col min="5" max="5" width="7.140625" style="111" hidden="1" customWidth="1"/>
    <col min="6" max="6" width="11.5703125" style="111" bestFit="1" customWidth="1"/>
    <col min="7" max="7" width="8.5703125" style="111" bestFit="1" customWidth="1"/>
    <col min="8" max="8" width="5.85546875" style="111" customWidth="1"/>
    <col min="9" max="9" width="42" style="55" customWidth="1"/>
    <col min="10" max="12" width="4.28515625" style="55" customWidth="1"/>
    <col min="13" max="13" width="6" style="111" bestFit="1" customWidth="1"/>
    <col min="14" max="16384" width="9.140625" style="55"/>
  </cols>
  <sheetData>
    <row r="1" spans="1:13" ht="10.15" customHeight="1" x14ac:dyDescent="0.2">
      <c r="G1" s="111" t="s">
        <v>155</v>
      </c>
      <c r="J1" s="55" t="s">
        <v>156</v>
      </c>
    </row>
    <row r="2" spans="1:13" ht="10.15" customHeight="1" thickBot="1" x14ac:dyDescent="0.25"/>
    <row r="3" spans="1:13" ht="10.15" customHeight="1" x14ac:dyDescent="0.2">
      <c r="A3" s="86"/>
      <c r="B3" s="94" t="s">
        <v>110</v>
      </c>
      <c r="C3" s="92" t="s">
        <v>103</v>
      </c>
      <c r="D3" s="92" t="s">
        <v>104</v>
      </c>
      <c r="E3" s="93" t="s">
        <v>33</v>
      </c>
      <c r="F3" s="92" t="s">
        <v>0</v>
      </c>
      <c r="G3" s="92" t="s">
        <v>137</v>
      </c>
      <c r="H3" s="91" t="s">
        <v>138</v>
      </c>
      <c r="I3" s="91" t="s">
        <v>1</v>
      </c>
      <c r="J3" s="95" t="s">
        <v>136</v>
      </c>
      <c r="K3" s="96"/>
      <c r="L3" s="97"/>
      <c r="M3" s="92" t="s">
        <v>102</v>
      </c>
    </row>
    <row r="4" spans="1:13" ht="10.15" customHeight="1" thickBot="1" x14ac:dyDescent="0.25">
      <c r="A4" s="86"/>
      <c r="B4" s="90" t="s">
        <v>147</v>
      </c>
      <c r="C4" s="88" t="s">
        <v>26</v>
      </c>
      <c r="D4" s="88" t="s">
        <v>26</v>
      </c>
      <c r="E4" s="89" t="s">
        <v>34</v>
      </c>
      <c r="F4" s="88" t="s">
        <v>30</v>
      </c>
      <c r="G4" s="88" t="s">
        <v>25</v>
      </c>
      <c r="H4" s="88" t="s">
        <v>151</v>
      </c>
      <c r="I4" s="88"/>
      <c r="J4" s="88" t="s">
        <v>134</v>
      </c>
      <c r="K4" s="88" t="s">
        <v>142</v>
      </c>
      <c r="L4" s="87" t="s">
        <v>135</v>
      </c>
      <c r="M4" s="88" t="s">
        <v>25</v>
      </c>
    </row>
    <row r="5" spans="1:13" ht="10.15" customHeight="1" x14ac:dyDescent="0.2">
      <c r="A5" s="86"/>
      <c r="B5" s="67" t="s">
        <v>20</v>
      </c>
      <c r="C5" s="65">
        <v>150</v>
      </c>
      <c r="D5" s="65">
        <v>75</v>
      </c>
      <c r="E5" s="66">
        <v>112</v>
      </c>
      <c r="F5" s="65"/>
      <c r="G5" s="79" t="s">
        <v>105</v>
      </c>
      <c r="H5" s="65">
        <v>112</v>
      </c>
      <c r="I5" s="64"/>
      <c r="J5" s="64"/>
      <c r="K5" s="64"/>
      <c r="L5" s="63"/>
      <c r="M5" s="79">
        <v>1350</v>
      </c>
    </row>
    <row r="6" spans="1:13" ht="10.15" customHeight="1" x14ac:dyDescent="0.2">
      <c r="A6" s="86"/>
      <c r="B6" s="67" t="s">
        <v>19</v>
      </c>
      <c r="C6" s="65">
        <v>150</v>
      </c>
      <c r="D6" s="65">
        <v>75</v>
      </c>
      <c r="E6" s="66">
        <v>111</v>
      </c>
      <c r="F6" s="65"/>
      <c r="G6" s="79" t="s">
        <v>105</v>
      </c>
      <c r="H6" s="65">
        <v>111</v>
      </c>
      <c r="I6" s="64"/>
      <c r="J6" s="64"/>
      <c r="K6" s="64"/>
      <c r="L6" s="63"/>
      <c r="M6" s="79">
        <v>1350</v>
      </c>
    </row>
    <row r="7" spans="1:13" ht="10.15" customHeight="1" x14ac:dyDescent="0.2">
      <c r="A7" s="86"/>
      <c r="B7" s="67" t="s">
        <v>21</v>
      </c>
      <c r="C7" s="65">
        <v>500</v>
      </c>
      <c r="D7" s="65">
        <v>250</v>
      </c>
      <c r="E7" s="66">
        <v>107</v>
      </c>
      <c r="F7" s="65"/>
      <c r="G7" s="79">
        <v>-1050</v>
      </c>
      <c r="H7" s="65">
        <v>107</v>
      </c>
      <c r="I7" s="64"/>
      <c r="J7" s="64"/>
      <c r="K7" s="64"/>
      <c r="L7" s="63"/>
      <c r="M7" s="79">
        <v>1350</v>
      </c>
    </row>
    <row r="8" spans="1:13" ht="10.15" customHeight="1" x14ac:dyDescent="0.2">
      <c r="A8" s="86"/>
      <c r="B8" s="67" t="s">
        <v>22</v>
      </c>
      <c r="C8" s="65">
        <v>500</v>
      </c>
      <c r="D8" s="65">
        <v>250</v>
      </c>
      <c r="E8" s="66">
        <v>106</v>
      </c>
      <c r="F8" s="65"/>
      <c r="G8" s="79">
        <v>-380</v>
      </c>
      <c r="H8" s="65">
        <v>106</v>
      </c>
      <c r="I8" s="64"/>
      <c r="J8" s="64"/>
      <c r="K8" s="64"/>
      <c r="L8" s="63"/>
      <c r="M8" s="79">
        <v>1350</v>
      </c>
    </row>
    <row r="9" spans="1:13" ht="10.15" customHeight="1" x14ac:dyDescent="0.2">
      <c r="A9" s="86"/>
      <c r="B9" s="67" t="s">
        <v>109</v>
      </c>
      <c r="C9" s="65">
        <v>1500</v>
      </c>
      <c r="D9" s="65">
        <v>500</v>
      </c>
      <c r="E9" s="66" t="s">
        <v>115</v>
      </c>
      <c r="F9" s="65" t="s">
        <v>129</v>
      </c>
      <c r="G9" s="79">
        <v>-340</v>
      </c>
      <c r="H9" s="65" t="s">
        <v>115</v>
      </c>
      <c r="I9" s="64"/>
      <c r="J9" s="64"/>
      <c r="K9" s="64"/>
      <c r="L9" s="63"/>
      <c r="M9" s="79">
        <v>1350</v>
      </c>
    </row>
    <row r="10" spans="1:13" ht="10.15" customHeight="1" x14ac:dyDescent="0.2">
      <c r="A10" s="86"/>
      <c r="B10" s="67" t="s">
        <v>108</v>
      </c>
      <c r="C10" s="65">
        <v>500</v>
      </c>
      <c r="D10" s="65">
        <v>250</v>
      </c>
      <c r="E10" s="66">
        <v>105</v>
      </c>
      <c r="F10" s="65" t="s">
        <v>133</v>
      </c>
      <c r="G10" s="79">
        <v>-300</v>
      </c>
      <c r="H10" s="65">
        <v>105</v>
      </c>
      <c r="I10" s="65" t="s">
        <v>133</v>
      </c>
      <c r="J10" s="64"/>
      <c r="K10" s="64"/>
      <c r="L10" s="63"/>
      <c r="M10" s="79">
        <v>1350</v>
      </c>
    </row>
    <row r="11" spans="1:13" ht="10.15" customHeight="1" x14ac:dyDescent="0.2">
      <c r="A11" s="68"/>
      <c r="B11" s="85" t="s">
        <v>2</v>
      </c>
      <c r="C11" s="84"/>
      <c r="D11" s="84"/>
      <c r="E11" s="84"/>
      <c r="F11" s="84" t="s">
        <v>2</v>
      </c>
      <c r="G11" s="84">
        <v>-260</v>
      </c>
      <c r="H11" s="84"/>
      <c r="I11" s="84" t="s">
        <v>2</v>
      </c>
      <c r="J11" s="83"/>
      <c r="K11" s="83"/>
      <c r="L11" s="82"/>
      <c r="M11" s="84"/>
    </row>
    <row r="12" spans="1:13" ht="10.15" customHeight="1" x14ac:dyDescent="0.2">
      <c r="A12" s="68"/>
      <c r="B12" s="67" t="s">
        <v>150</v>
      </c>
      <c r="C12" s="65">
        <v>500</v>
      </c>
      <c r="D12" s="65">
        <v>250</v>
      </c>
      <c r="E12" s="66">
        <v>104</v>
      </c>
      <c r="F12" s="65" t="s">
        <v>17</v>
      </c>
      <c r="G12" s="79">
        <v>-220</v>
      </c>
      <c r="H12" s="65">
        <v>104</v>
      </c>
      <c r="I12" s="65" t="s">
        <v>17</v>
      </c>
      <c r="J12" s="64"/>
      <c r="K12" s="64"/>
      <c r="L12" s="63"/>
      <c r="M12" s="79">
        <v>1860</v>
      </c>
    </row>
    <row r="13" spans="1:13" ht="10.15" customHeight="1" x14ac:dyDescent="0.2">
      <c r="A13" s="68"/>
      <c r="B13" s="67" t="s">
        <v>107</v>
      </c>
      <c r="C13" s="65">
        <v>500</v>
      </c>
      <c r="D13" s="65">
        <v>250</v>
      </c>
      <c r="E13" s="66">
        <v>103</v>
      </c>
      <c r="F13" s="65" t="s">
        <v>16</v>
      </c>
      <c r="G13" s="79">
        <v>-185</v>
      </c>
      <c r="H13" s="65">
        <v>103</v>
      </c>
      <c r="I13" s="65" t="s">
        <v>148</v>
      </c>
      <c r="J13" s="64"/>
      <c r="K13" s="64"/>
      <c r="L13" s="63"/>
      <c r="M13" s="79">
        <v>1860</v>
      </c>
    </row>
    <row r="14" spans="1:13" ht="10.15" customHeight="1" x14ac:dyDescent="0.2">
      <c r="A14" s="68"/>
      <c r="B14" s="67" t="s">
        <v>31</v>
      </c>
      <c r="C14" s="65">
        <v>500</v>
      </c>
      <c r="D14" s="65">
        <v>250</v>
      </c>
      <c r="E14" s="66">
        <v>102</v>
      </c>
      <c r="F14" s="65"/>
      <c r="G14" s="79">
        <v>-150</v>
      </c>
      <c r="H14" s="65">
        <v>102</v>
      </c>
      <c r="I14" s="64"/>
      <c r="J14" s="64"/>
      <c r="K14" s="64"/>
      <c r="L14" s="63"/>
      <c r="M14" s="79">
        <v>1860</v>
      </c>
    </row>
    <row r="15" spans="1:13" ht="10.15" customHeight="1" x14ac:dyDescent="0.2">
      <c r="A15" s="68"/>
      <c r="B15" s="67" t="s">
        <v>132</v>
      </c>
      <c r="C15" s="65">
        <v>1500</v>
      </c>
      <c r="D15" s="65">
        <v>250</v>
      </c>
      <c r="E15" s="66">
        <v>100</v>
      </c>
      <c r="F15" s="65"/>
      <c r="G15" s="79">
        <v>-55</v>
      </c>
      <c r="H15" s="65">
        <v>100</v>
      </c>
      <c r="I15" s="64"/>
      <c r="J15" s="64"/>
      <c r="K15" s="64"/>
      <c r="L15" s="63"/>
      <c r="M15" s="79">
        <v>1378</v>
      </c>
    </row>
    <row r="16" spans="1:13" ht="10.15" customHeight="1" x14ac:dyDescent="0.2">
      <c r="A16" s="68"/>
      <c r="B16" s="67" t="s">
        <v>18</v>
      </c>
      <c r="C16" s="65">
        <v>300</v>
      </c>
      <c r="D16" s="65">
        <v>150</v>
      </c>
      <c r="E16" s="66">
        <v>101</v>
      </c>
      <c r="F16" s="65"/>
      <c r="G16" s="79">
        <v>20</v>
      </c>
      <c r="H16" s="65">
        <v>101</v>
      </c>
      <c r="I16" s="64"/>
      <c r="J16" s="64"/>
      <c r="K16" s="64"/>
      <c r="L16" s="63"/>
      <c r="M16" s="79">
        <v>1448</v>
      </c>
    </row>
    <row r="17" spans="1:13" ht="10.15" customHeight="1" x14ac:dyDescent="0.2">
      <c r="A17" s="68"/>
      <c r="B17" s="67" t="s">
        <v>35</v>
      </c>
      <c r="C17" s="65">
        <v>500</v>
      </c>
      <c r="D17" s="65">
        <v>250</v>
      </c>
      <c r="E17" s="66">
        <v>2</v>
      </c>
      <c r="F17" s="65"/>
      <c r="G17" s="79">
        <v>40</v>
      </c>
      <c r="H17" s="65">
        <v>2</v>
      </c>
      <c r="I17" s="64"/>
      <c r="J17" s="64"/>
      <c r="K17" s="64"/>
      <c r="L17" s="63"/>
      <c r="M17" s="65">
        <v>1860</v>
      </c>
    </row>
    <row r="18" spans="1:13" ht="10.15" customHeight="1" x14ac:dyDescent="0.2">
      <c r="A18" s="68"/>
      <c r="B18" s="67" t="s">
        <v>36</v>
      </c>
      <c r="C18" s="65">
        <v>500</v>
      </c>
      <c r="D18" s="65">
        <v>250</v>
      </c>
      <c r="E18" s="66">
        <v>3</v>
      </c>
      <c r="F18" s="65"/>
      <c r="G18" s="65">
        <v>60</v>
      </c>
      <c r="H18" s="65">
        <v>3</v>
      </c>
      <c r="I18" s="64"/>
      <c r="J18" s="64"/>
      <c r="K18" s="64"/>
      <c r="L18" s="63"/>
      <c r="M18" s="65">
        <v>1860</v>
      </c>
    </row>
    <row r="19" spans="1:13" ht="10.15" customHeight="1" x14ac:dyDescent="0.2">
      <c r="A19" s="68"/>
      <c r="B19" s="67" t="s">
        <v>37</v>
      </c>
      <c r="C19" s="65">
        <v>500</v>
      </c>
      <c r="D19" s="65">
        <v>250</v>
      </c>
      <c r="E19" s="66">
        <v>4</v>
      </c>
      <c r="F19" s="65" t="s">
        <v>3</v>
      </c>
      <c r="G19" s="65">
        <v>80</v>
      </c>
      <c r="H19" s="65">
        <v>4</v>
      </c>
      <c r="I19" s="64"/>
      <c r="J19" s="64"/>
      <c r="K19" s="64"/>
      <c r="L19" s="63"/>
      <c r="M19" s="65">
        <v>1860</v>
      </c>
    </row>
    <row r="20" spans="1:13" ht="10.15" customHeight="1" x14ac:dyDescent="0.2">
      <c r="A20" s="68"/>
      <c r="B20" s="67" t="s">
        <v>38</v>
      </c>
      <c r="C20" s="65">
        <v>500</v>
      </c>
      <c r="D20" s="65">
        <v>250</v>
      </c>
      <c r="E20" s="66">
        <v>5</v>
      </c>
      <c r="F20" s="65" t="s">
        <v>4</v>
      </c>
      <c r="G20" s="65">
        <v>100</v>
      </c>
      <c r="H20" s="65">
        <v>5</v>
      </c>
      <c r="I20" s="64"/>
      <c r="J20" s="64"/>
      <c r="K20" s="64"/>
      <c r="L20" s="63"/>
      <c r="M20" s="65">
        <v>1860</v>
      </c>
    </row>
    <row r="21" spans="1:13" ht="10.15" customHeight="1" x14ac:dyDescent="0.2">
      <c r="A21" s="68"/>
      <c r="B21" s="67" t="s">
        <v>39</v>
      </c>
      <c r="C21" s="65">
        <v>500</v>
      </c>
      <c r="D21" s="65">
        <v>250</v>
      </c>
      <c r="E21" s="66">
        <v>6</v>
      </c>
      <c r="F21" s="65"/>
      <c r="G21" s="65">
        <v>120</v>
      </c>
      <c r="H21" s="65">
        <v>6</v>
      </c>
      <c r="I21" s="64"/>
      <c r="J21" s="64"/>
      <c r="K21" s="64"/>
      <c r="L21" s="63"/>
      <c r="M21" s="65">
        <v>1860</v>
      </c>
    </row>
    <row r="22" spans="1:13" ht="10.15" customHeight="1" x14ac:dyDescent="0.2">
      <c r="A22" s="68"/>
      <c r="B22" s="67" t="s">
        <v>40</v>
      </c>
      <c r="C22" s="65">
        <v>500</v>
      </c>
      <c r="D22" s="65">
        <v>250</v>
      </c>
      <c r="E22" s="66">
        <v>7</v>
      </c>
      <c r="F22" s="65"/>
      <c r="G22" s="65">
        <v>140</v>
      </c>
      <c r="H22" s="65">
        <v>7</v>
      </c>
      <c r="I22" s="64"/>
      <c r="J22" s="64"/>
      <c r="K22" s="64"/>
      <c r="L22" s="63"/>
      <c r="M22" s="65">
        <v>1860</v>
      </c>
    </row>
    <row r="23" spans="1:13" ht="10.15" customHeight="1" x14ac:dyDescent="0.2">
      <c r="A23" s="68"/>
      <c r="B23" s="67" t="s">
        <v>41</v>
      </c>
      <c r="C23" s="65">
        <v>500</v>
      </c>
      <c r="D23" s="65">
        <v>250</v>
      </c>
      <c r="E23" s="66">
        <v>8</v>
      </c>
      <c r="F23" s="65"/>
      <c r="G23" s="65">
        <v>160</v>
      </c>
      <c r="H23" s="65">
        <v>8</v>
      </c>
      <c r="I23" s="64"/>
      <c r="J23" s="64"/>
      <c r="K23" s="64"/>
      <c r="L23" s="63"/>
      <c r="M23" s="65">
        <v>1860</v>
      </c>
    </row>
    <row r="24" spans="1:13" ht="10.15" customHeight="1" x14ac:dyDescent="0.2">
      <c r="A24" s="68"/>
      <c r="B24" s="67" t="s">
        <v>42</v>
      </c>
      <c r="C24" s="65">
        <v>500</v>
      </c>
      <c r="D24" s="65">
        <v>250</v>
      </c>
      <c r="E24" s="66">
        <v>9</v>
      </c>
      <c r="F24" s="65"/>
      <c r="G24" s="65">
        <v>180</v>
      </c>
      <c r="H24" s="65">
        <v>9</v>
      </c>
      <c r="I24" s="64"/>
      <c r="J24" s="64"/>
      <c r="K24" s="64"/>
      <c r="L24" s="63"/>
      <c r="M24" s="65">
        <v>1860</v>
      </c>
    </row>
    <row r="25" spans="1:13" ht="10.15" customHeight="1" x14ac:dyDescent="0.2">
      <c r="A25" s="68"/>
      <c r="B25" s="67" t="s">
        <v>43</v>
      </c>
      <c r="C25" s="65">
        <v>500</v>
      </c>
      <c r="D25" s="65">
        <v>250</v>
      </c>
      <c r="E25" s="66">
        <v>10</v>
      </c>
      <c r="F25" s="65"/>
      <c r="G25" s="65">
        <v>200</v>
      </c>
      <c r="H25" s="65">
        <v>10</v>
      </c>
      <c r="I25" s="64"/>
      <c r="J25" s="64"/>
      <c r="K25" s="64"/>
      <c r="L25" s="63"/>
      <c r="M25" s="72">
        <v>1820</v>
      </c>
    </row>
    <row r="26" spans="1:13" ht="10.15" customHeight="1" x14ac:dyDescent="0.2">
      <c r="A26" s="76"/>
      <c r="B26" s="67" t="s">
        <v>44</v>
      </c>
      <c r="C26" s="65">
        <v>500</v>
      </c>
      <c r="D26" s="65">
        <v>250</v>
      </c>
      <c r="E26" s="66">
        <v>11</v>
      </c>
      <c r="F26" s="65"/>
      <c r="G26" s="65">
        <v>220</v>
      </c>
      <c r="H26" s="65">
        <v>11</v>
      </c>
      <c r="I26" s="64"/>
      <c r="J26" s="64"/>
      <c r="K26" s="64"/>
      <c r="L26" s="63"/>
      <c r="M26" s="72">
        <v>1800</v>
      </c>
    </row>
    <row r="27" spans="1:13" ht="10.15" customHeight="1" x14ac:dyDescent="0.2">
      <c r="A27" s="76"/>
      <c r="B27" s="67" t="s">
        <v>45</v>
      </c>
      <c r="C27" s="65">
        <v>500</v>
      </c>
      <c r="D27" s="65">
        <v>250</v>
      </c>
      <c r="E27" s="66">
        <v>12</v>
      </c>
      <c r="F27" s="65" t="s">
        <v>5</v>
      </c>
      <c r="G27" s="65">
        <v>240</v>
      </c>
      <c r="H27" s="65">
        <v>12</v>
      </c>
      <c r="I27" s="64"/>
      <c r="J27" s="64"/>
      <c r="K27" s="64"/>
      <c r="L27" s="63"/>
      <c r="M27" s="72">
        <v>1800</v>
      </c>
    </row>
    <row r="28" spans="1:13" ht="10.15" customHeight="1" x14ac:dyDescent="0.2">
      <c r="A28" s="68"/>
      <c r="B28" s="67" t="s">
        <v>46</v>
      </c>
      <c r="C28" s="65">
        <v>500</v>
      </c>
      <c r="D28" s="65">
        <v>250</v>
      </c>
      <c r="E28" s="66">
        <v>13</v>
      </c>
      <c r="F28" s="65" t="s">
        <v>6</v>
      </c>
      <c r="G28" s="65">
        <v>260</v>
      </c>
      <c r="H28" s="65">
        <v>13</v>
      </c>
      <c r="I28" s="64"/>
      <c r="J28" s="64"/>
      <c r="K28" s="64"/>
      <c r="L28" s="63"/>
      <c r="M28" s="72">
        <v>1820</v>
      </c>
    </row>
    <row r="29" spans="1:13" ht="10.15" customHeight="1" x14ac:dyDescent="0.2">
      <c r="A29" s="68"/>
      <c r="B29" s="67" t="s">
        <v>47</v>
      </c>
      <c r="C29" s="65">
        <v>500</v>
      </c>
      <c r="D29" s="65">
        <v>250</v>
      </c>
      <c r="E29" s="66">
        <v>14</v>
      </c>
      <c r="F29" s="65"/>
      <c r="G29" s="65">
        <v>280</v>
      </c>
      <c r="H29" s="65">
        <v>14</v>
      </c>
      <c r="I29" s="64"/>
      <c r="J29" s="64"/>
      <c r="K29" s="64"/>
      <c r="L29" s="63"/>
      <c r="M29" s="65">
        <v>1860</v>
      </c>
    </row>
    <row r="30" spans="1:13" ht="10.15" customHeight="1" x14ac:dyDescent="0.2">
      <c r="A30" s="68"/>
      <c r="B30" s="67" t="s">
        <v>48</v>
      </c>
      <c r="C30" s="65">
        <v>500</v>
      </c>
      <c r="D30" s="65">
        <v>250</v>
      </c>
      <c r="E30" s="66">
        <v>15</v>
      </c>
      <c r="F30" s="65"/>
      <c r="G30" s="65">
        <v>300</v>
      </c>
      <c r="H30" s="65">
        <v>15</v>
      </c>
      <c r="I30" s="64"/>
      <c r="J30" s="64"/>
      <c r="K30" s="64"/>
      <c r="L30" s="63"/>
      <c r="M30" s="65">
        <v>1860</v>
      </c>
    </row>
    <row r="31" spans="1:13" ht="10.15" customHeight="1" x14ac:dyDescent="0.2">
      <c r="A31" s="68"/>
      <c r="B31" s="67" t="s">
        <v>49</v>
      </c>
      <c r="C31" s="65">
        <v>500</v>
      </c>
      <c r="D31" s="65">
        <v>250</v>
      </c>
      <c r="E31" s="66">
        <v>16</v>
      </c>
      <c r="F31" s="65"/>
      <c r="G31" s="65">
        <v>320</v>
      </c>
      <c r="H31" s="65">
        <v>16</v>
      </c>
      <c r="I31" s="64"/>
      <c r="J31" s="64"/>
      <c r="K31" s="64"/>
      <c r="L31" s="63"/>
      <c r="M31" s="65">
        <v>1860</v>
      </c>
    </row>
    <row r="32" spans="1:13" ht="10.15" customHeight="1" x14ac:dyDescent="0.2">
      <c r="A32" s="68"/>
      <c r="B32" s="67" t="s">
        <v>50</v>
      </c>
      <c r="C32" s="65">
        <v>500</v>
      </c>
      <c r="D32" s="65">
        <v>250</v>
      </c>
      <c r="E32" s="66">
        <v>17</v>
      </c>
      <c r="F32" s="65"/>
      <c r="G32" s="65">
        <v>340</v>
      </c>
      <c r="H32" s="65">
        <v>17</v>
      </c>
      <c r="I32" s="64"/>
      <c r="J32" s="64"/>
      <c r="K32" s="64"/>
      <c r="L32" s="63"/>
      <c r="M32" s="65">
        <v>1860</v>
      </c>
    </row>
    <row r="33" spans="1:13" ht="10.15" customHeight="1" x14ac:dyDescent="0.2">
      <c r="A33" s="68"/>
      <c r="B33" s="67" t="s">
        <v>51</v>
      </c>
      <c r="C33" s="65">
        <v>500</v>
      </c>
      <c r="D33" s="65">
        <v>250</v>
      </c>
      <c r="E33" s="66">
        <v>18</v>
      </c>
      <c r="F33" s="65"/>
      <c r="G33" s="65">
        <v>360</v>
      </c>
      <c r="H33" s="65">
        <v>18</v>
      </c>
      <c r="I33" s="64"/>
      <c r="J33" s="64"/>
      <c r="K33" s="64"/>
      <c r="L33" s="63"/>
      <c r="M33" s="65">
        <v>1860</v>
      </c>
    </row>
    <row r="34" spans="1:13" ht="10.15" customHeight="1" x14ac:dyDescent="0.2">
      <c r="A34" s="68"/>
      <c r="B34" s="67" t="s">
        <v>52</v>
      </c>
      <c r="C34" s="65">
        <v>500</v>
      </c>
      <c r="D34" s="65">
        <v>250</v>
      </c>
      <c r="E34" s="66">
        <v>19</v>
      </c>
      <c r="F34" s="66"/>
      <c r="G34" s="65">
        <v>380</v>
      </c>
      <c r="H34" s="65">
        <v>19</v>
      </c>
      <c r="I34" s="64"/>
      <c r="J34" s="78"/>
      <c r="K34" s="78"/>
      <c r="L34" s="77"/>
      <c r="M34" s="65">
        <v>1860</v>
      </c>
    </row>
    <row r="35" spans="1:13" ht="10.15" customHeight="1" x14ac:dyDescent="0.2">
      <c r="A35" s="68"/>
      <c r="B35" s="67" t="s">
        <v>53</v>
      </c>
      <c r="C35" s="65">
        <v>500</v>
      </c>
      <c r="D35" s="65">
        <v>250</v>
      </c>
      <c r="E35" s="66">
        <v>20</v>
      </c>
      <c r="F35" s="65" t="s">
        <v>7</v>
      </c>
      <c r="G35" s="65">
        <v>400</v>
      </c>
      <c r="H35" s="65">
        <v>20</v>
      </c>
      <c r="I35" s="64"/>
      <c r="J35" s="64"/>
      <c r="K35" s="64"/>
      <c r="L35" s="63"/>
      <c r="M35" s="65">
        <v>1860</v>
      </c>
    </row>
    <row r="36" spans="1:13" ht="10.15" customHeight="1" x14ac:dyDescent="0.2">
      <c r="A36" s="68"/>
      <c r="B36" s="67" t="s">
        <v>54</v>
      </c>
      <c r="C36" s="65">
        <v>500</v>
      </c>
      <c r="D36" s="65">
        <v>250</v>
      </c>
      <c r="E36" s="66">
        <v>21</v>
      </c>
      <c r="F36" s="65" t="s">
        <v>8</v>
      </c>
      <c r="G36" s="65">
        <v>420</v>
      </c>
      <c r="H36" s="65">
        <v>21</v>
      </c>
      <c r="I36" s="64"/>
      <c r="J36" s="64"/>
      <c r="K36" s="64"/>
      <c r="L36" s="63"/>
      <c r="M36" s="65">
        <v>1860</v>
      </c>
    </row>
    <row r="37" spans="1:13" ht="10.15" customHeight="1" x14ac:dyDescent="0.2">
      <c r="A37" s="68"/>
      <c r="B37" s="67" t="s">
        <v>55</v>
      </c>
      <c r="C37" s="65">
        <v>500</v>
      </c>
      <c r="D37" s="65">
        <v>250</v>
      </c>
      <c r="E37" s="66">
        <v>22</v>
      </c>
      <c r="F37" s="65"/>
      <c r="G37" s="65">
        <v>440</v>
      </c>
      <c r="H37" s="65">
        <v>22</v>
      </c>
      <c r="I37" s="64"/>
      <c r="J37" s="64"/>
      <c r="K37" s="64"/>
      <c r="L37" s="63"/>
      <c r="M37" s="65">
        <v>1860</v>
      </c>
    </row>
    <row r="38" spans="1:13" ht="10.15" customHeight="1" x14ac:dyDescent="0.2">
      <c r="A38" s="68"/>
      <c r="B38" s="67" t="s">
        <v>56</v>
      </c>
      <c r="C38" s="65">
        <v>500</v>
      </c>
      <c r="D38" s="65">
        <v>250</v>
      </c>
      <c r="E38" s="66">
        <v>23</v>
      </c>
      <c r="F38" s="65"/>
      <c r="G38" s="65">
        <v>460</v>
      </c>
      <c r="H38" s="65">
        <v>23</v>
      </c>
      <c r="I38" s="64"/>
      <c r="J38" s="64"/>
      <c r="K38" s="64"/>
      <c r="L38" s="63"/>
      <c r="M38" s="65">
        <v>1860</v>
      </c>
    </row>
    <row r="39" spans="1:13" ht="10.15" customHeight="1" x14ac:dyDescent="0.2">
      <c r="A39" s="68"/>
      <c r="B39" s="67" t="s">
        <v>57</v>
      </c>
      <c r="C39" s="65">
        <v>500</v>
      </c>
      <c r="D39" s="65">
        <v>250</v>
      </c>
      <c r="E39" s="66">
        <v>24</v>
      </c>
      <c r="F39" s="65"/>
      <c r="G39" s="65">
        <v>480</v>
      </c>
      <c r="H39" s="65">
        <v>24</v>
      </c>
      <c r="I39" s="64"/>
      <c r="J39" s="64"/>
      <c r="K39" s="64"/>
      <c r="L39" s="63"/>
      <c r="M39" s="65">
        <v>1860</v>
      </c>
    </row>
    <row r="40" spans="1:13" ht="10.15" customHeight="1" x14ac:dyDescent="0.2">
      <c r="A40" s="68"/>
      <c r="B40" s="67" t="s">
        <v>58</v>
      </c>
      <c r="C40" s="65">
        <v>500</v>
      </c>
      <c r="D40" s="65">
        <v>250</v>
      </c>
      <c r="E40" s="66">
        <v>25</v>
      </c>
      <c r="F40" s="65"/>
      <c r="G40" s="65">
        <v>500</v>
      </c>
      <c r="H40" s="65">
        <v>25</v>
      </c>
      <c r="I40" s="64"/>
      <c r="J40" s="64"/>
      <c r="K40" s="64"/>
      <c r="L40" s="63"/>
      <c r="M40" s="65">
        <v>1860</v>
      </c>
    </row>
    <row r="41" spans="1:13" ht="10.15" customHeight="1" x14ac:dyDescent="0.2">
      <c r="A41" s="68"/>
      <c r="B41" s="67" t="s">
        <v>59</v>
      </c>
      <c r="C41" s="65">
        <v>500</v>
      </c>
      <c r="D41" s="65">
        <v>250</v>
      </c>
      <c r="E41" s="66">
        <v>26</v>
      </c>
      <c r="F41" s="65"/>
      <c r="G41" s="65">
        <v>520</v>
      </c>
      <c r="H41" s="65">
        <v>26</v>
      </c>
      <c r="I41" s="64"/>
      <c r="J41" s="64"/>
      <c r="K41" s="64"/>
      <c r="L41" s="63"/>
      <c r="M41" s="65">
        <v>1860</v>
      </c>
    </row>
    <row r="42" spans="1:13" ht="10.15" customHeight="1" x14ac:dyDescent="0.2">
      <c r="A42" s="68"/>
      <c r="B42" s="67" t="s">
        <v>60</v>
      </c>
      <c r="C42" s="65">
        <v>500</v>
      </c>
      <c r="D42" s="65">
        <v>250</v>
      </c>
      <c r="E42" s="66">
        <v>27</v>
      </c>
      <c r="F42" s="66"/>
      <c r="G42" s="65">
        <v>540</v>
      </c>
      <c r="H42" s="65">
        <v>27</v>
      </c>
      <c r="I42" s="64"/>
      <c r="J42" s="78"/>
      <c r="K42" s="78"/>
      <c r="L42" s="77"/>
      <c r="M42" s="65">
        <v>1860</v>
      </c>
    </row>
    <row r="43" spans="1:13" ht="10.15" customHeight="1" x14ac:dyDescent="0.2">
      <c r="A43" s="68"/>
      <c r="B43" s="67" t="s">
        <v>61</v>
      </c>
      <c r="C43" s="65">
        <v>500</v>
      </c>
      <c r="D43" s="65">
        <v>250</v>
      </c>
      <c r="E43" s="66">
        <v>28</v>
      </c>
      <c r="F43" s="65" t="s">
        <v>9</v>
      </c>
      <c r="G43" s="65">
        <v>560</v>
      </c>
      <c r="H43" s="65">
        <v>28</v>
      </c>
      <c r="I43" s="64"/>
      <c r="J43" s="64"/>
      <c r="K43" s="64"/>
      <c r="L43" s="63"/>
      <c r="M43" s="65">
        <v>1860</v>
      </c>
    </row>
    <row r="44" spans="1:13" ht="10.15" customHeight="1" x14ac:dyDescent="0.2">
      <c r="A44" s="68"/>
      <c r="B44" s="67" t="s">
        <v>62</v>
      </c>
      <c r="C44" s="65">
        <v>500</v>
      </c>
      <c r="D44" s="65">
        <v>250</v>
      </c>
      <c r="E44" s="66">
        <v>29</v>
      </c>
      <c r="F44" s="65" t="s">
        <v>10</v>
      </c>
      <c r="G44" s="65">
        <v>580</v>
      </c>
      <c r="H44" s="65">
        <v>29</v>
      </c>
      <c r="I44" s="64"/>
      <c r="J44" s="64"/>
      <c r="K44" s="64"/>
      <c r="L44" s="63"/>
      <c r="M44" s="65">
        <v>1860</v>
      </c>
    </row>
    <row r="45" spans="1:13" ht="10.15" customHeight="1" x14ac:dyDescent="0.2">
      <c r="A45" s="76"/>
      <c r="B45" s="67" t="s">
        <v>63</v>
      </c>
      <c r="C45" s="65">
        <v>500</v>
      </c>
      <c r="D45" s="65">
        <v>250</v>
      </c>
      <c r="E45" s="66">
        <v>30</v>
      </c>
      <c r="F45" s="65"/>
      <c r="G45" s="65">
        <v>600</v>
      </c>
      <c r="H45" s="65">
        <v>30</v>
      </c>
      <c r="I45" s="64"/>
      <c r="J45" s="64"/>
      <c r="K45" s="64"/>
      <c r="L45" s="63"/>
      <c r="M45" s="72">
        <v>1820</v>
      </c>
    </row>
    <row r="46" spans="1:13" ht="10.15" customHeight="1" x14ac:dyDescent="0.2">
      <c r="A46" s="68"/>
      <c r="B46" s="67" t="s">
        <v>64</v>
      </c>
      <c r="C46" s="65">
        <v>500</v>
      </c>
      <c r="D46" s="65">
        <v>250</v>
      </c>
      <c r="E46" s="66">
        <v>31</v>
      </c>
      <c r="F46" s="65"/>
      <c r="G46" s="65">
        <v>620</v>
      </c>
      <c r="H46" s="65">
        <v>31</v>
      </c>
      <c r="I46" s="64"/>
      <c r="J46" s="64"/>
      <c r="K46" s="64"/>
      <c r="L46" s="63"/>
      <c r="M46" s="72">
        <v>1800</v>
      </c>
    </row>
    <row r="47" spans="1:13" ht="10.15" customHeight="1" x14ac:dyDescent="0.2">
      <c r="A47" s="68"/>
      <c r="B47" s="67" t="s">
        <v>65</v>
      </c>
      <c r="C47" s="65">
        <v>500</v>
      </c>
      <c r="D47" s="65">
        <v>250</v>
      </c>
      <c r="E47" s="66">
        <v>32</v>
      </c>
      <c r="F47" s="65"/>
      <c r="G47" s="65">
        <v>640</v>
      </c>
      <c r="H47" s="65">
        <v>32</v>
      </c>
      <c r="I47" s="64"/>
      <c r="J47" s="64"/>
      <c r="K47" s="64"/>
      <c r="L47" s="63"/>
      <c r="M47" s="72">
        <v>1800</v>
      </c>
    </row>
    <row r="48" spans="1:13" ht="10.15" customHeight="1" x14ac:dyDescent="0.2">
      <c r="A48" s="68"/>
      <c r="B48" s="67" t="s">
        <v>66</v>
      </c>
      <c r="C48" s="65">
        <v>500</v>
      </c>
      <c r="D48" s="65">
        <v>250</v>
      </c>
      <c r="E48" s="66">
        <v>33</v>
      </c>
      <c r="F48" s="65"/>
      <c r="G48" s="65">
        <v>660</v>
      </c>
      <c r="H48" s="65">
        <v>33</v>
      </c>
      <c r="I48" s="64"/>
      <c r="J48" s="64"/>
      <c r="K48" s="64"/>
      <c r="L48" s="63"/>
      <c r="M48" s="72">
        <v>1820</v>
      </c>
    </row>
    <row r="49" spans="1:13" ht="10.15" customHeight="1" x14ac:dyDescent="0.2">
      <c r="A49" s="68"/>
      <c r="B49" s="67" t="s">
        <v>67</v>
      </c>
      <c r="C49" s="65">
        <v>500</v>
      </c>
      <c r="D49" s="65">
        <v>250</v>
      </c>
      <c r="E49" s="66">
        <v>34</v>
      </c>
      <c r="F49" s="65"/>
      <c r="G49" s="65">
        <v>680</v>
      </c>
      <c r="H49" s="65">
        <v>34</v>
      </c>
      <c r="I49" s="64"/>
      <c r="J49" s="64"/>
      <c r="K49" s="64"/>
      <c r="L49" s="63"/>
      <c r="M49" s="65">
        <v>1860</v>
      </c>
    </row>
    <row r="50" spans="1:13" ht="10.15" customHeight="1" x14ac:dyDescent="0.2">
      <c r="A50" s="68"/>
      <c r="B50" s="67" t="s">
        <v>68</v>
      </c>
      <c r="C50" s="65">
        <v>500</v>
      </c>
      <c r="D50" s="65">
        <v>250</v>
      </c>
      <c r="E50" s="66">
        <v>35</v>
      </c>
      <c r="F50" s="65"/>
      <c r="G50" s="65">
        <v>700</v>
      </c>
      <c r="H50" s="65">
        <v>35</v>
      </c>
      <c r="I50" s="64"/>
      <c r="J50" s="64"/>
      <c r="K50" s="64"/>
      <c r="L50" s="63"/>
      <c r="M50" s="65">
        <v>1860</v>
      </c>
    </row>
    <row r="51" spans="1:13" ht="10.15" customHeight="1" x14ac:dyDescent="0.2">
      <c r="A51" s="68"/>
      <c r="B51" s="67" t="s">
        <v>69</v>
      </c>
      <c r="C51" s="65">
        <v>500</v>
      </c>
      <c r="D51" s="65">
        <v>250</v>
      </c>
      <c r="E51" s="66">
        <v>36</v>
      </c>
      <c r="F51" s="65" t="s">
        <v>11</v>
      </c>
      <c r="G51" s="65">
        <v>720</v>
      </c>
      <c r="H51" s="65">
        <v>36</v>
      </c>
      <c r="I51" s="64"/>
      <c r="J51" s="64"/>
      <c r="K51" s="64"/>
      <c r="L51" s="63"/>
      <c r="M51" s="65">
        <v>1860</v>
      </c>
    </row>
    <row r="52" spans="1:13" ht="10.15" customHeight="1" x14ac:dyDescent="0.2">
      <c r="A52" s="68"/>
      <c r="B52" s="67" t="s">
        <v>70</v>
      </c>
      <c r="C52" s="65">
        <v>500</v>
      </c>
      <c r="D52" s="65">
        <v>250</v>
      </c>
      <c r="E52" s="66">
        <v>37</v>
      </c>
      <c r="F52" s="65" t="s">
        <v>157</v>
      </c>
      <c r="G52" s="65">
        <v>740</v>
      </c>
      <c r="H52" s="65">
        <v>37</v>
      </c>
      <c r="I52" s="64"/>
      <c r="J52" s="64"/>
      <c r="K52" s="64"/>
      <c r="L52" s="63"/>
      <c r="M52" s="65">
        <v>1860</v>
      </c>
    </row>
    <row r="53" spans="1:13" ht="10.15" customHeight="1" x14ac:dyDescent="0.2">
      <c r="A53" s="68"/>
      <c r="B53" s="67" t="s">
        <v>71</v>
      </c>
      <c r="C53" s="65">
        <v>500</v>
      </c>
      <c r="D53" s="65">
        <v>250</v>
      </c>
      <c r="E53" s="66">
        <v>38</v>
      </c>
      <c r="F53" s="65" t="s">
        <v>158</v>
      </c>
      <c r="G53" s="65">
        <v>760</v>
      </c>
      <c r="H53" s="65">
        <v>38</v>
      </c>
      <c r="I53" s="64"/>
      <c r="J53" s="64"/>
      <c r="K53" s="64"/>
      <c r="L53" s="63"/>
      <c r="M53" s="65">
        <v>1860</v>
      </c>
    </row>
    <row r="54" spans="1:13" ht="10.15" customHeight="1" x14ac:dyDescent="0.2">
      <c r="A54" s="68"/>
      <c r="B54" s="67" t="s">
        <v>72</v>
      </c>
      <c r="C54" s="65">
        <v>500</v>
      </c>
      <c r="D54" s="65">
        <v>250</v>
      </c>
      <c r="E54" s="66">
        <v>39</v>
      </c>
      <c r="F54" s="65"/>
      <c r="G54" s="65">
        <v>780</v>
      </c>
      <c r="H54" s="65">
        <v>39</v>
      </c>
      <c r="I54" s="64"/>
      <c r="J54" s="64"/>
      <c r="K54" s="64"/>
      <c r="L54" s="63"/>
      <c r="M54" s="65">
        <v>1860</v>
      </c>
    </row>
    <row r="55" spans="1:13" ht="10.15" customHeight="1" x14ac:dyDescent="0.2">
      <c r="A55" s="68"/>
      <c r="B55" s="67" t="s">
        <v>73</v>
      </c>
      <c r="C55" s="65">
        <v>500</v>
      </c>
      <c r="D55" s="65">
        <v>250</v>
      </c>
      <c r="E55" s="66">
        <v>40</v>
      </c>
      <c r="F55" s="65"/>
      <c r="G55" s="65">
        <v>800</v>
      </c>
      <c r="H55" s="65">
        <v>40</v>
      </c>
      <c r="I55" s="64"/>
      <c r="J55" s="64"/>
      <c r="K55" s="64"/>
      <c r="L55" s="63"/>
      <c r="M55" s="65">
        <v>1860</v>
      </c>
    </row>
    <row r="56" spans="1:13" ht="10.15" customHeight="1" x14ac:dyDescent="0.2">
      <c r="A56" s="68"/>
      <c r="B56" s="67" t="s">
        <v>74</v>
      </c>
      <c r="C56" s="65">
        <v>500</v>
      </c>
      <c r="D56" s="65">
        <v>250</v>
      </c>
      <c r="E56" s="66">
        <v>41</v>
      </c>
      <c r="F56" s="65"/>
      <c r="G56" s="65">
        <v>820</v>
      </c>
      <c r="H56" s="65">
        <v>41</v>
      </c>
      <c r="I56" s="64"/>
      <c r="J56" s="64"/>
      <c r="K56" s="64"/>
      <c r="L56" s="63"/>
      <c r="M56" s="65">
        <v>1860</v>
      </c>
    </row>
    <row r="57" spans="1:13" ht="10.15" customHeight="1" x14ac:dyDescent="0.2">
      <c r="A57" s="68"/>
      <c r="B57" s="67" t="s">
        <v>75</v>
      </c>
      <c r="C57" s="65">
        <v>500</v>
      </c>
      <c r="D57" s="65">
        <v>250</v>
      </c>
      <c r="E57" s="66">
        <v>42</v>
      </c>
      <c r="F57" s="65"/>
      <c r="G57" s="65">
        <v>840</v>
      </c>
      <c r="H57" s="65">
        <v>42</v>
      </c>
      <c r="I57" s="64"/>
      <c r="J57" s="64"/>
      <c r="K57" s="64"/>
      <c r="L57" s="63"/>
      <c r="M57" s="65">
        <v>1860</v>
      </c>
    </row>
    <row r="58" spans="1:13" ht="10.15" customHeight="1" x14ac:dyDescent="0.2">
      <c r="A58" s="68"/>
      <c r="B58" s="67" t="s">
        <v>76</v>
      </c>
      <c r="C58" s="65">
        <v>500</v>
      </c>
      <c r="D58" s="65">
        <v>250</v>
      </c>
      <c r="E58" s="66">
        <v>43</v>
      </c>
      <c r="F58" s="65"/>
      <c r="G58" s="65">
        <v>860</v>
      </c>
      <c r="H58" s="65">
        <v>43</v>
      </c>
      <c r="I58" s="64"/>
      <c r="J58" s="64"/>
      <c r="K58" s="64"/>
      <c r="L58" s="63"/>
      <c r="M58" s="65">
        <v>1860</v>
      </c>
    </row>
    <row r="59" spans="1:13" ht="10.15" customHeight="1" x14ac:dyDescent="0.2">
      <c r="A59" s="68"/>
      <c r="B59" s="67" t="s">
        <v>77</v>
      </c>
      <c r="C59" s="65">
        <v>500</v>
      </c>
      <c r="D59" s="65">
        <v>250</v>
      </c>
      <c r="E59" s="66">
        <v>44</v>
      </c>
      <c r="F59" s="65" t="s">
        <v>12</v>
      </c>
      <c r="G59" s="65">
        <v>880</v>
      </c>
      <c r="H59" s="65">
        <v>44</v>
      </c>
      <c r="I59" s="64"/>
      <c r="J59" s="64"/>
      <c r="K59" s="64"/>
      <c r="L59" s="63"/>
      <c r="M59" s="65">
        <v>1860</v>
      </c>
    </row>
    <row r="60" spans="1:13" ht="10.15" customHeight="1" x14ac:dyDescent="0.2">
      <c r="A60" s="68"/>
      <c r="B60" s="67" t="s">
        <v>78</v>
      </c>
      <c r="C60" s="65">
        <v>500</v>
      </c>
      <c r="D60" s="65">
        <v>250</v>
      </c>
      <c r="E60" s="66">
        <v>45</v>
      </c>
      <c r="F60" s="65" t="s">
        <v>13</v>
      </c>
      <c r="G60" s="65">
        <v>900</v>
      </c>
      <c r="H60" s="65">
        <v>45</v>
      </c>
      <c r="I60" s="64"/>
      <c r="J60" s="64"/>
      <c r="K60" s="64"/>
      <c r="L60" s="63"/>
      <c r="M60" s="65">
        <v>1860</v>
      </c>
    </row>
    <row r="61" spans="1:13" ht="10.15" customHeight="1" x14ac:dyDescent="0.2">
      <c r="A61" s="68"/>
      <c r="B61" s="67" t="s">
        <v>79</v>
      </c>
      <c r="C61" s="65">
        <v>500</v>
      </c>
      <c r="D61" s="65">
        <v>250</v>
      </c>
      <c r="E61" s="66">
        <v>46</v>
      </c>
      <c r="F61" s="65"/>
      <c r="G61" s="65">
        <v>920</v>
      </c>
      <c r="H61" s="65">
        <v>46</v>
      </c>
      <c r="I61" s="64"/>
      <c r="J61" s="64"/>
      <c r="K61" s="64"/>
      <c r="L61" s="63"/>
      <c r="M61" s="65">
        <v>1860</v>
      </c>
    </row>
    <row r="62" spans="1:13" ht="10.15" customHeight="1" x14ac:dyDescent="0.2">
      <c r="A62" s="68"/>
      <c r="B62" s="67" t="s">
        <v>80</v>
      </c>
      <c r="C62" s="65">
        <v>500</v>
      </c>
      <c r="D62" s="65">
        <v>250</v>
      </c>
      <c r="E62" s="66">
        <v>47</v>
      </c>
      <c r="F62" s="65"/>
      <c r="G62" s="65">
        <v>940</v>
      </c>
      <c r="H62" s="65">
        <v>47</v>
      </c>
      <c r="I62" s="64"/>
      <c r="J62" s="64"/>
      <c r="K62" s="64"/>
      <c r="L62" s="63"/>
      <c r="M62" s="65">
        <v>1860</v>
      </c>
    </row>
    <row r="63" spans="1:13" ht="10.15" customHeight="1" x14ac:dyDescent="0.2">
      <c r="A63" s="68"/>
      <c r="B63" s="67" t="s">
        <v>81</v>
      </c>
      <c r="C63" s="65">
        <v>500</v>
      </c>
      <c r="D63" s="65">
        <v>250</v>
      </c>
      <c r="E63" s="66">
        <v>48</v>
      </c>
      <c r="F63" s="65"/>
      <c r="G63" s="65">
        <v>960</v>
      </c>
      <c r="H63" s="65">
        <v>48</v>
      </c>
      <c r="I63" s="64"/>
      <c r="J63" s="64"/>
      <c r="K63" s="64"/>
      <c r="L63" s="63"/>
      <c r="M63" s="65">
        <v>1860</v>
      </c>
    </row>
    <row r="64" spans="1:13" ht="10.15" customHeight="1" x14ac:dyDescent="0.2">
      <c r="A64" s="76"/>
      <c r="B64" s="67" t="s">
        <v>82</v>
      </c>
      <c r="C64" s="65">
        <v>500</v>
      </c>
      <c r="D64" s="65">
        <v>250</v>
      </c>
      <c r="E64" s="66">
        <v>49</v>
      </c>
      <c r="F64" s="65"/>
      <c r="G64" s="65">
        <v>980</v>
      </c>
      <c r="H64" s="65">
        <v>49</v>
      </c>
      <c r="I64" s="64"/>
      <c r="J64" s="64"/>
      <c r="K64" s="64"/>
      <c r="L64" s="63"/>
      <c r="M64" s="65">
        <v>1860</v>
      </c>
    </row>
    <row r="65" spans="1:13" ht="10.15" customHeight="1" x14ac:dyDescent="0.2">
      <c r="A65" s="68"/>
      <c r="B65" s="67" t="s">
        <v>83</v>
      </c>
      <c r="C65" s="65">
        <v>500</v>
      </c>
      <c r="D65" s="65">
        <v>250</v>
      </c>
      <c r="E65" s="66">
        <v>50</v>
      </c>
      <c r="F65" s="65"/>
      <c r="G65" s="65">
        <v>1000</v>
      </c>
      <c r="H65" s="65">
        <v>50</v>
      </c>
      <c r="I65" s="64"/>
      <c r="J65" s="64"/>
      <c r="K65" s="64"/>
      <c r="L65" s="63"/>
      <c r="M65" s="72">
        <v>1820</v>
      </c>
    </row>
    <row r="66" spans="1:13" ht="10.15" customHeight="1" x14ac:dyDescent="0.2">
      <c r="A66" s="68"/>
      <c r="B66" s="67" t="s">
        <v>84</v>
      </c>
      <c r="C66" s="65">
        <v>500</v>
      </c>
      <c r="D66" s="65">
        <v>250</v>
      </c>
      <c r="E66" s="66">
        <v>51</v>
      </c>
      <c r="F66" s="75"/>
      <c r="G66" s="65">
        <v>1020</v>
      </c>
      <c r="H66" s="65">
        <v>51</v>
      </c>
      <c r="I66" s="64"/>
      <c r="J66" s="74"/>
      <c r="K66" s="74"/>
      <c r="L66" s="73"/>
      <c r="M66" s="72">
        <v>1800</v>
      </c>
    </row>
    <row r="67" spans="1:13" ht="10.15" customHeight="1" x14ac:dyDescent="0.2">
      <c r="A67" s="68"/>
      <c r="B67" s="67" t="s">
        <v>85</v>
      </c>
      <c r="C67" s="65">
        <v>500</v>
      </c>
      <c r="D67" s="65">
        <v>250</v>
      </c>
      <c r="E67" s="66">
        <v>52</v>
      </c>
      <c r="F67" s="65" t="s">
        <v>15</v>
      </c>
      <c r="G67" s="65">
        <v>1040</v>
      </c>
      <c r="H67" s="65">
        <v>52</v>
      </c>
      <c r="I67" s="64"/>
      <c r="J67" s="64"/>
      <c r="K67" s="64"/>
      <c r="L67" s="63"/>
      <c r="M67" s="72">
        <v>1800</v>
      </c>
    </row>
    <row r="68" spans="1:13" ht="10.15" customHeight="1" x14ac:dyDescent="0.2">
      <c r="A68" s="68"/>
      <c r="B68" s="67" t="s">
        <v>86</v>
      </c>
      <c r="C68" s="65">
        <v>500</v>
      </c>
      <c r="D68" s="65">
        <v>250</v>
      </c>
      <c r="E68" s="66">
        <v>53</v>
      </c>
      <c r="F68" s="65" t="s">
        <v>14</v>
      </c>
      <c r="G68" s="65">
        <v>1060</v>
      </c>
      <c r="H68" s="65">
        <v>53</v>
      </c>
      <c r="I68" s="64"/>
      <c r="J68" s="64"/>
      <c r="K68" s="64"/>
      <c r="L68" s="63"/>
      <c r="M68" s="72">
        <v>1820</v>
      </c>
    </row>
    <row r="69" spans="1:13" ht="10.15" customHeight="1" x14ac:dyDescent="0.2">
      <c r="A69" s="68"/>
      <c r="B69" s="67" t="s">
        <v>87</v>
      </c>
      <c r="C69" s="65">
        <v>500</v>
      </c>
      <c r="D69" s="65">
        <v>250</v>
      </c>
      <c r="E69" s="66">
        <v>54</v>
      </c>
      <c r="F69" s="71" t="s">
        <v>128</v>
      </c>
      <c r="G69" s="65">
        <v>1080</v>
      </c>
      <c r="H69" s="65">
        <v>54</v>
      </c>
      <c r="I69" s="64"/>
      <c r="J69" s="70"/>
      <c r="K69" s="70"/>
      <c r="L69" s="69"/>
      <c r="M69" s="65">
        <v>1860</v>
      </c>
    </row>
    <row r="70" spans="1:13" ht="10.15" customHeight="1" x14ac:dyDescent="0.2">
      <c r="A70" s="68"/>
      <c r="B70" s="67" t="s">
        <v>88</v>
      </c>
      <c r="C70" s="65">
        <v>500</v>
      </c>
      <c r="D70" s="65">
        <v>250</v>
      </c>
      <c r="E70" s="66">
        <v>55</v>
      </c>
      <c r="F70" s="65" t="s">
        <v>27</v>
      </c>
      <c r="G70" s="65">
        <v>1100</v>
      </c>
      <c r="H70" s="65">
        <v>55</v>
      </c>
      <c r="I70" s="64"/>
      <c r="J70" s="64"/>
      <c r="K70" s="64"/>
      <c r="L70" s="63"/>
      <c r="M70" s="65">
        <v>1860</v>
      </c>
    </row>
    <row r="71" spans="1:13" ht="10.15" customHeight="1" x14ac:dyDescent="0.2">
      <c r="A71" s="68"/>
      <c r="B71" s="67" t="s">
        <v>89</v>
      </c>
      <c r="C71" s="65">
        <v>500</v>
      </c>
      <c r="D71" s="65">
        <v>250</v>
      </c>
      <c r="E71" s="66">
        <v>56</v>
      </c>
      <c r="F71" s="65" t="s">
        <v>27</v>
      </c>
      <c r="G71" s="65">
        <v>1120</v>
      </c>
      <c r="H71" s="65">
        <v>56</v>
      </c>
      <c r="I71" s="64"/>
      <c r="J71" s="64"/>
      <c r="K71" s="64"/>
      <c r="L71" s="63"/>
      <c r="M71" s="65">
        <v>1860</v>
      </c>
    </row>
    <row r="72" spans="1:13" ht="10.15" customHeight="1" x14ac:dyDescent="0.2">
      <c r="A72" s="68"/>
      <c r="B72" s="67" t="s">
        <v>90</v>
      </c>
      <c r="C72" s="65">
        <v>500</v>
      </c>
      <c r="D72" s="65">
        <v>250</v>
      </c>
      <c r="E72" s="66">
        <v>57</v>
      </c>
      <c r="F72" s="71" t="s">
        <v>128</v>
      </c>
      <c r="G72" s="65">
        <v>1140</v>
      </c>
      <c r="H72" s="65">
        <v>57</v>
      </c>
      <c r="I72" s="64"/>
      <c r="J72" s="70"/>
      <c r="K72" s="70"/>
      <c r="L72" s="69"/>
      <c r="M72" s="65">
        <v>1860</v>
      </c>
    </row>
    <row r="73" spans="1:13" ht="10.15" customHeight="1" x14ac:dyDescent="0.2">
      <c r="A73" s="68"/>
      <c r="B73" s="67" t="s">
        <v>91</v>
      </c>
      <c r="C73" s="65">
        <v>500</v>
      </c>
      <c r="D73" s="65">
        <v>250</v>
      </c>
      <c r="E73" s="66">
        <v>58</v>
      </c>
      <c r="F73" s="65"/>
      <c r="G73" s="65">
        <v>1160</v>
      </c>
      <c r="H73" s="65">
        <v>58</v>
      </c>
      <c r="I73" s="64"/>
      <c r="J73" s="64"/>
      <c r="K73" s="64"/>
      <c r="L73" s="63"/>
      <c r="M73" s="65">
        <v>1860</v>
      </c>
    </row>
    <row r="74" spans="1:13" ht="10.15" customHeight="1" x14ac:dyDescent="0.2">
      <c r="A74" s="68"/>
      <c r="B74" s="67" t="s">
        <v>92</v>
      </c>
      <c r="C74" s="65">
        <v>500</v>
      </c>
      <c r="D74" s="65">
        <v>250</v>
      </c>
      <c r="E74" s="66">
        <v>59</v>
      </c>
      <c r="F74" s="65" t="s">
        <v>153</v>
      </c>
      <c r="G74" s="65">
        <v>1180</v>
      </c>
      <c r="H74" s="65">
        <v>59</v>
      </c>
      <c r="I74" s="64"/>
      <c r="J74" s="64"/>
      <c r="K74" s="64"/>
      <c r="L74" s="63"/>
      <c r="M74" s="65">
        <v>1860</v>
      </c>
    </row>
    <row r="75" spans="1:13" ht="10.15" customHeight="1" x14ac:dyDescent="0.2">
      <c r="A75" s="68"/>
      <c r="B75" s="67" t="s">
        <v>93</v>
      </c>
      <c r="C75" s="65">
        <v>500</v>
      </c>
      <c r="D75" s="65">
        <v>250</v>
      </c>
      <c r="E75" s="66">
        <v>60</v>
      </c>
      <c r="F75" s="65" t="s">
        <v>154</v>
      </c>
      <c r="G75" s="65">
        <v>1200</v>
      </c>
      <c r="H75" s="65">
        <v>60</v>
      </c>
      <c r="I75" s="64"/>
      <c r="J75" s="64"/>
      <c r="K75" s="64"/>
      <c r="L75" s="63"/>
      <c r="M75" s="65">
        <v>1860</v>
      </c>
    </row>
    <row r="76" spans="1:13" ht="10.15" customHeight="1" x14ac:dyDescent="0.2">
      <c r="B76" s="67" t="s">
        <v>94</v>
      </c>
      <c r="C76" s="65">
        <v>500</v>
      </c>
      <c r="D76" s="65">
        <v>250</v>
      </c>
      <c r="E76" s="66">
        <v>61</v>
      </c>
      <c r="F76" s="65"/>
      <c r="G76" s="65">
        <v>1220</v>
      </c>
      <c r="H76" s="65">
        <v>61</v>
      </c>
      <c r="I76" s="64"/>
      <c r="J76" s="64"/>
      <c r="K76" s="64"/>
      <c r="L76" s="63"/>
      <c r="M76" s="65">
        <v>1860</v>
      </c>
    </row>
    <row r="77" spans="1:13" ht="10.15" customHeight="1" x14ac:dyDescent="0.2">
      <c r="B77" s="67" t="s">
        <v>95</v>
      </c>
      <c r="C77" s="65">
        <v>500</v>
      </c>
      <c r="D77" s="65">
        <v>250</v>
      </c>
      <c r="E77" s="66">
        <v>62</v>
      </c>
      <c r="F77" s="65" t="s">
        <v>144</v>
      </c>
      <c r="G77" s="65">
        <v>1240</v>
      </c>
      <c r="H77" s="65">
        <v>62</v>
      </c>
      <c r="I77" s="64"/>
      <c r="J77" s="64"/>
      <c r="K77" s="64"/>
      <c r="L77" s="63"/>
      <c r="M77" s="65">
        <v>1860</v>
      </c>
    </row>
    <row r="78" spans="1:13" ht="10.15" customHeight="1" x14ac:dyDescent="0.2">
      <c r="B78" s="67" t="s">
        <v>96</v>
      </c>
      <c r="C78" s="65">
        <v>500</v>
      </c>
      <c r="D78" s="65">
        <v>250</v>
      </c>
      <c r="E78" s="66">
        <v>63</v>
      </c>
      <c r="F78" s="65" t="s">
        <v>143</v>
      </c>
      <c r="G78" s="65">
        <v>1260</v>
      </c>
      <c r="H78" s="65">
        <v>63</v>
      </c>
      <c r="I78" s="64"/>
      <c r="J78" s="64"/>
      <c r="K78" s="64"/>
      <c r="L78" s="63"/>
      <c r="M78" s="65">
        <v>1860</v>
      </c>
    </row>
    <row r="79" spans="1:13" ht="10.15" customHeight="1" x14ac:dyDescent="0.2">
      <c r="B79" s="67" t="s">
        <v>97</v>
      </c>
      <c r="C79" s="65">
        <v>500</v>
      </c>
      <c r="D79" s="65">
        <v>250</v>
      </c>
      <c r="E79" s="66">
        <v>64</v>
      </c>
      <c r="F79" s="65" t="s">
        <v>149</v>
      </c>
      <c r="G79" s="65">
        <v>1280</v>
      </c>
      <c r="H79" s="65">
        <v>64</v>
      </c>
      <c r="I79" s="64"/>
      <c r="J79" s="64"/>
      <c r="K79" s="64"/>
      <c r="L79" s="63"/>
      <c r="M79" s="65">
        <v>1860</v>
      </c>
    </row>
    <row r="80" spans="1:13" ht="10.15" customHeight="1" x14ac:dyDescent="0.2">
      <c r="B80" s="67" t="s">
        <v>98</v>
      </c>
      <c r="C80" s="65">
        <v>500</v>
      </c>
      <c r="D80" s="65">
        <v>250</v>
      </c>
      <c r="E80" s="66">
        <v>65</v>
      </c>
      <c r="F80" s="65" t="s">
        <v>159</v>
      </c>
      <c r="G80" s="65">
        <v>1300</v>
      </c>
      <c r="H80" s="65">
        <v>65</v>
      </c>
      <c r="I80" s="64"/>
      <c r="J80" s="64"/>
      <c r="K80" s="64"/>
      <c r="L80" s="63"/>
      <c r="M80" s="65">
        <v>1860</v>
      </c>
    </row>
    <row r="81" spans="1:13" ht="10.15" customHeight="1" x14ac:dyDescent="0.2">
      <c r="B81" s="67" t="s">
        <v>99</v>
      </c>
      <c r="C81" s="65">
        <v>500</v>
      </c>
      <c r="D81" s="65">
        <v>250</v>
      </c>
      <c r="E81" s="66">
        <v>66</v>
      </c>
      <c r="F81" s="65" t="s">
        <v>160</v>
      </c>
      <c r="G81" s="65">
        <v>1320</v>
      </c>
      <c r="H81" s="65">
        <v>66</v>
      </c>
      <c r="I81" s="65"/>
      <c r="J81" s="64"/>
      <c r="K81" s="64"/>
      <c r="L81" s="63"/>
      <c r="M81" s="65">
        <v>1860</v>
      </c>
    </row>
    <row r="82" spans="1:13" ht="10.15" customHeight="1" x14ac:dyDescent="0.2">
      <c r="B82" s="67" t="s">
        <v>100</v>
      </c>
      <c r="C82" s="65">
        <v>500</v>
      </c>
      <c r="D82" s="65">
        <v>250</v>
      </c>
      <c r="E82" s="66">
        <v>67</v>
      </c>
      <c r="F82" s="65" t="s">
        <v>145</v>
      </c>
      <c r="G82" s="65">
        <v>1340</v>
      </c>
      <c r="H82" s="65">
        <v>67</v>
      </c>
      <c r="I82" s="65"/>
      <c r="J82" s="64"/>
      <c r="K82" s="64"/>
      <c r="L82" s="63"/>
      <c r="M82" s="65">
        <v>1860</v>
      </c>
    </row>
    <row r="83" spans="1:13" ht="10.15" customHeight="1" x14ac:dyDescent="0.2">
      <c r="B83" s="67" t="s">
        <v>101</v>
      </c>
      <c r="C83" s="65">
        <v>500</v>
      </c>
      <c r="D83" s="65">
        <v>250</v>
      </c>
      <c r="E83" s="66">
        <v>68</v>
      </c>
      <c r="F83" s="65" t="s">
        <v>146</v>
      </c>
      <c r="G83" s="65">
        <v>1360</v>
      </c>
      <c r="H83" s="65">
        <v>68</v>
      </c>
      <c r="I83" s="65"/>
      <c r="J83" s="64"/>
      <c r="K83" s="64"/>
      <c r="L83" s="63"/>
      <c r="M83" s="65">
        <v>1860</v>
      </c>
    </row>
    <row r="84" spans="1:13" ht="10.15" customHeight="1" x14ac:dyDescent="0.2">
      <c r="A84" s="68"/>
      <c r="B84" s="81" t="s">
        <v>131</v>
      </c>
      <c r="C84" s="66">
        <v>500</v>
      </c>
      <c r="D84" s="65">
        <v>250</v>
      </c>
      <c r="E84" s="66">
        <v>94</v>
      </c>
      <c r="F84" s="65"/>
      <c r="G84" s="79" t="s">
        <v>106</v>
      </c>
      <c r="H84" s="65">
        <v>94</v>
      </c>
      <c r="I84" s="64"/>
      <c r="J84" s="64"/>
      <c r="K84" s="64"/>
      <c r="L84" s="63"/>
      <c r="M84" s="80">
        <v>1860</v>
      </c>
    </row>
    <row r="85" spans="1:13" ht="10.15" customHeight="1" x14ac:dyDescent="0.2">
      <c r="A85" s="68"/>
      <c r="B85" s="81" t="s">
        <v>130</v>
      </c>
      <c r="C85" s="66">
        <v>500</v>
      </c>
      <c r="D85" s="65">
        <v>250</v>
      </c>
      <c r="E85" s="66">
        <v>93</v>
      </c>
      <c r="F85" s="65"/>
      <c r="G85" s="79" t="s">
        <v>106</v>
      </c>
      <c r="H85" s="65">
        <v>93</v>
      </c>
      <c r="I85" s="64"/>
      <c r="J85" s="64"/>
      <c r="K85" s="64"/>
      <c r="L85" s="63"/>
      <c r="M85" s="80">
        <v>1860</v>
      </c>
    </row>
    <row r="86" spans="1:13" ht="10.15" customHeight="1" x14ac:dyDescent="0.2">
      <c r="A86" s="68"/>
      <c r="B86" s="81" t="s">
        <v>24</v>
      </c>
      <c r="C86" s="66">
        <v>500</v>
      </c>
      <c r="D86" s="65">
        <v>250</v>
      </c>
      <c r="E86" s="66">
        <v>92</v>
      </c>
      <c r="F86" s="65"/>
      <c r="G86" s="79" t="s">
        <v>106</v>
      </c>
      <c r="H86" s="65">
        <v>92</v>
      </c>
      <c r="I86" s="64"/>
      <c r="J86" s="64"/>
      <c r="K86" s="64"/>
      <c r="L86" s="63"/>
      <c r="M86" s="80">
        <v>1860</v>
      </c>
    </row>
    <row r="87" spans="1:13" ht="10.15" customHeight="1" x14ac:dyDescent="0.2">
      <c r="A87" s="68"/>
      <c r="B87" s="81" t="s">
        <v>23</v>
      </c>
      <c r="C87" s="66">
        <v>500</v>
      </c>
      <c r="D87" s="65">
        <v>250</v>
      </c>
      <c r="E87" s="66">
        <v>91</v>
      </c>
      <c r="F87" s="65"/>
      <c r="G87" s="79" t="s">
        <v>106</v>
      </c>
      <c r="H87" s="65">
        <v>91</v>
      </c>
      <c r="I87" s="64"/>
      <c r="J87" s="64"/>
      <c r="K87" s="64"/>
      <c r="L87" s="63"/>
      <c r="M87" s="80">
        <v>1860</v>
      </c>
    </row>
    <row r="88" spans="1:13" ht="10.15" customHeight="1" thickBot="1" x14ac:dyDescent="0.25">
      <c r="B88" s="62" t="s">
        <v>29</v>
      </c>
      <c r="C88" s="60"/>
      <c r="D88" s="60"/>
      <c r="E88" s="61"/>
      <c r="F88" s="60" t="s">
        <v>29</v>
      </c>
      <c r="G88" s="60">
        <v>1488</v>
      </c>
      <c r="H88" s="60"/>
      <c r="I88" s="60" t="s">
        <v>29</v>
      </c>
      <c r="J88" s="59"/>
      <c r="K88" s="59"/>
      <c r="L88" s="58"/>
      <c r="M88" s="60"/>
    </row>
    <row r="89" spans="1:13" ht="10.15" customHeight="1" x14ac:dyDescent="0.2">
      <c r="B89" s="112"/>
      <c r="C89" s="113"/>
      <c r="D89" s="113"/>
      <c r="E89" s="113"/>
      <c r="F89" s="113"/>
      <c r="G89" s="113"/>
      <c r="H89" s="114"/>
      <c r="I89" s="57"/>
      <c r="J89" s="56"/>
      <c r="K89" s="56"/>
      <c r="M89" s="113"/>
    </row>
    <row r="90" spans="1:13" ht="10.15" customHeight="1" x14ac:dyDescent="0.2">
      <c r="B90" s="114"/>
      <c r="C90" s="113"/>
      <c r="D90" s="113"/>
      <c r="E90" s="113"/>
      <c r="F90" s="113"/>
      <c r="G90" s="113"/>
      <c r="H90" s="114"/>
      <c r="I90" s="57"/>
      <c r="J90" s="56"/>
      <c r="K90" s="56"/>
      <c r="M90" s="113"/>
    </row>
    <row r="91" spans="1:13" ht="10.15" customHeight="1" x14ac:dyDescent="0.2">
      <c r="C91" s="115"/>
      <c r="D91" s="115"/>
      <c r="E91" s="115"/>
    </row>
    <row r="92" spans="1:13" ht="10.15" customHeight="1" x14ac:dyDescent="0.2">
      <c r="C92" s="115"/>
      <c r="D92" s="115"/>
      <c r="E92" s="115"/>
    </row>
    <row r="93" spans="1:13" ht="10.15" customHeight="1" x14ac:dyDescent="0.2">
      <c r="C93" s="115"/>
      <c r="D93" s="115"/>
      <c r="E93" s="115"/>
    </row>
    <row r="94" spans="1:13" ht="10.15" customHeight="1" x14ac:dyDescent="0.2">
      <c r="C94" s="115"/>
      <c r="D94" s="115"/>
      <c r="E94" s="115"/>
    </row>
    <row r="95" spans="1:13" ht="10.15" customHeight="1" x14ac:dyDescent="0.2">
      <c r="C95" s="115"/>
      <c r="D95" s="115"/>
      <c r="E95" s="115"/>
    </row>
    <row r="96" spans="1:13" ht="10.15" customHeight="1" x14ac:dyDescent="0.2">
      <c r="C96" s="115"/>
      <c r="D96" s="115"/>
      <c r="E96" s="115"/>
    </row>
    <row r="97" spans="3:5" ht="10.15" customHeight="1" x14ac:dyDescent="0.2">
      <c r="C97" s="115"/>
      <c r="D97" s="115"/>
      <c r="E97" s="115"/>
    </row>
    <row r="98" spans="3:5" ht="10.15" customHeight="1" x14ac:dyDescent="0.2">
      <c r="C98" s="115"/>
      <c r="D98" s="115"/>
      <c r="E98" s="115"/>
    </row>
    <row r="99" spans="3:5" ht="10.15" customHeight="1" x14ac:dyDescent="0.2">
      <c r="C99" s="115"/>
      <c r="D99" s="115"/>
      <c r="E99" s="115"/>
    </row>
    <row r="100" spans="3:5" ht="10.15" customHeight="1" x14ac:dyDescent="0.2">
      <c r="C100" s="115"/>
      <c r="D100" s="115"/>
      <c r="E100" s="115"/>
    </row>
    <row r="101" spans="3:5" ht="10.15" customHeight="1" x14ac:dyDescent="0.2">
      <c r="C101" s="115"/>
      <c r="D101" s="115"/>
      <c r="E101" s="115"/>
    </row>
    <row r="102" spans="3:5" ht="10.15" customHeight="1" x14ac:dyDescent="0.2">
      <c r="C102" s="115"/>
      <c r="D102" s="115"/>
      <c r="E102" s="115"/>
    </row>
    <row r="103" spans="3:5" ht="10.15" customHeight="1" x14ac:dyDescent="0.2">
      <c r="C103" s="115"/>
      <c r="D103" s="115"/>
      <c r="E103" s="115"/>
    </row>
    <row r="104" spans="3:5" ht="10.15" customHeight="1" x14ac:dyDescent="0.2">
      <c r="C104" s="115"/>
      <c r="D104" s="115"/>
      <c r="E104" s="115"/>
    </row>
    <row r="105" spans="3:5" ht="10.15" customHeight="1" x14ac:dyDescent="0.2">
      <c r="C105" s="115"/>
      <c r="D105" s="115"/>
      <c r="E105" s="115"/>
    </row>
    <row r="106" spans="3:5" ht="10.15" customHeight="1" x14ac:dyDescent="0.2">
      <c r="C106" s="115"/>
      <c r="D106" s="115"/>
      <c r="E106" s="115"/>
    </row>
    <row r="107" spans="3:5" ht="10.15" customHeight="1" x14ac:dyDescent="0.2">
      <c r="C107" s="115"/>
      <c r="D107" s="115"/>
      <c r="E107" s="115"/>
    </row>
    <row r="108" spans="3:5" ht="10.15" customHeight="1" x14ac:dyDescent="0.2">
      <c r="C108" s="115"/>
      <c r="D108" s="115"/>
      <c r="E108" s="115"/>
    </row>
    <row r="109" spans="3:5" ht="10.15" customHeight="1" x14ac:dyDescent="0.2">
      <c r="C109" s="115"/>
      <c r="D109" s="115"/>
      <c r="E109" s="115"/>
    </row>
    <row r="110" spans="3:5" ht="10.15" customHeight="1" x14ac:dyDescent="0.2">
      <c r="C110" s="115"/>
      <c r="D110" s="115"/>
      <c r="E110" s="115"/>
    </row>
    <row r="111" spans="3:5" ht="10.15" customHeight="1" x14ac:dyDescent="0.2">
      <c r="C111" s="115"/>
      <c r="D111" s="115"/>
      <c r="E111" s="115"/>
    </row>
    <row r="112" spans="3:5" ht="10.15" customHeight="1" x14ac:dyDescent="0.2">
      <c r="C112" s="115"/>
      <c r="D112" s="115"/>
      <c r="E112" s="115"/>
    </row>
    <row r="113" spans="3:5" ht="10.15" customHeight="1" x14ac:dyDescent="0.2">
      <c r="C113" s="115"/>
      <c r="D113" s="115"/>
      <c r="E113" s="115"/>
    </row>
    <row r="114" spans="3:5" ht="10.15" customHeight="1" x14ac:dyDescent="0.2">
      <c r="C114" s="115"/>
      <c r="D114" s="115"/>
      <c r="E114" s="115"/>
    </row>
    <row r="115" spans="3:5" ht="10.15" customHeight="1" x14ac:dyDescent="0.2">
      <c r="C115" s="115"/>
      <c r="D115" s="115"/>
      <c r="E115" s="115"/>
    </row>
    <row r="116" spans="3:5" ht="10.15" customHeight="1" x14ac:dyDescent="0.2">
      <c r="C116" s="115"/>
      <c r="D116" s="115"/>
      <c r="E116" s="115"/>
    </row>
    <row r="117" spans="3:5" ht="10.15" customHeight="1" x14ac:dyDescent="0.2">
      <c r="C117" s="115"/>
      <c r="D117" s="115"/>
      <c r="E117" s="115"/>
    </row>
    <row r="118" spans="3:5" ht="10.15" customHeight="1" x14ac:dyDescent="0.2">
      <c r="C118" s="115"/>
      <c r="D118" s="115"/>
      <c r="E118" s="115"/>
    </row>
    <row r="119" spans="3:5" ht="10.15" customHeight="1" x14ac:dyDescent="0.2">
      <c r="C119" s="115"/>
      <c r="D119" s="115"/>
      <c r="E119" s="115"/>
    </row>
    <row r="120" spans="3:5" ht="10.15" customHeight="1" x14ac:dyDescent="0.2">
      <c r="C120" s="115"/>
      <c r="D120" s="115"/>
      <c r="E120" s="115"/>
    </row>
    <row r="121" spans="3:5" ht="10.15" customHeight="1" x14ac:dyDescent="0.2">
      <c r="C121" s="115"/>
      <c r="D121" s="115"/>
      <c r="E121" s="115"/>
    </row>
    <row r="122" spans="3:5" ht="10.15" customHeight="1" x14ac:dyDescent="0.2">
      <c r="C122" s="115"/>
      <c r="D122" s="115"/>
      <c r="E122" s="115"/>
    </row>
    <row r="123" spans="3:5" ht="10.15" customHeight="1" x14ac:dyDescent="0.2">
      <c r="C123" s="115"/>
      <c r="D123" s="115"/>
      <c r="E123" s="115"/>
    </row>
    <row r="124" spans="3:5" ht="10.15" customHeight="1" x14ac:dyDescent="0.2">
      <c r="C124" s="115"/>
      <c r="D124" s="115"/>
      <c r="E124" s="115"/>
    </row>
    <row r="125" spans="3:5" ht="10.15" customHeight="1" x14ac:dyDescent="0.2">
      <c r="C125" s="115"/>
      <c r="D125" s="115"/>
      <c r="E125" s="115"/>
    </row>
    <row r="126" spans="3:5" ht="10.15" customHeight="1" x14ac:dyDescent="0.2">
      <c r="C126" s="115"/>
      <c r="D126" s="115"/>
      <c r="E126" s="115"/>
    </row>
    <row r="127" spans="3:5" ht="10.15" customHeight="1" x14ac:dyDescent="0.2">
      <c r="C127" s="115"/>
      <c r="D127" s="115"/>
      <c r="E127" s="115"/>
    </row>
    <row r="128" spans="3:5" ht="10.15" customHeight="1" x14ac:dyDescent="0.2">
      <c r="C128" s="115"/>
      <c r="D128" s="115"/>
      <c r="E128" s="115"/>
    </row>
    <row r="129" spans="3:5" ht="10.15" customHeight="1" x14ac:dyDescent="0.2">
      <c r="C129" s="115"/>
      <c r="D129" s="115"/>
      <c r="E129" s="115"/>
    </row>
    <row r="130" spans="3:5" ht="10.15" customHeight="1" x14ac:dyDescent="0.2">
      <c r="C130" s="115"/>
      <c r="D130" s="115"/>
      <c r="E130" s="115"/>
    </row>
  </sheetData>
  <printOptions horizontalCentered="1" verticalCentered="1"/>
  <pageMargins left="0.25" right="0.25" top="0.75" bottom="0.75" header="0.3" footer="0.3"/>
  <pageSetup paperSize="8" orientation="portrait" r:id="rId1"/>
  <headerFooter alignWithMargins="0">
    <oddHeader xml:space="preserve">&amp;L&amp;8&amp;G  &amp;C&amp;"Maple Bold,Standaard"&amp;16Trekkenlijst Zaantheater&amp;R&amp;"Times New Roman,Vet"&amp;12        </oddHeader>
    <oddFooter>&amp;L&amp;"Maple Bold,Standaard"Trekbelasting standaard trek: 500kg&amp;C&amp;"Maple Bold,Standaard"Puntbelasting standaard trek: 250kg&amp;R&amp;"Maple Bold,Standaard"Versie: v2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19"/>
  <sheetViews>
    <sheetView showZeros="0" view="pageLayout" topLeftCell="A46" zoomScaleNormal="145" zoomScaleSheetLayoutView="110" workbookViewId="0">
      <selection activeCell="W23" sqref="W23"/>
    </sheetView>
  </sheetViews>
  <sheetFormatPr defaultColWidth="9.140625" defaultRowHeight="10.7" customHeight="1" x14ac:dyDescent="0.2"/>
  <cols>
    <col min="1" max="1" width="11.5703125" style="116" customWidth="1"/>
    <col min="2" max="2" width="8.5703125" style="116" bestFit="1" customWidth="1"/>
    <col min="3" max="3" width="7.7109375" style="116" hidden="1" customWidth="1"/>
    <col min="4" max="4" width="8.140625" style="116" hidden="1" customWidth="1"/>
    <col min="5" max="5" width="4.42578125" style="116" hidden="1" customWidth="1"/>
    <col min="6" max="6" width="5.85546875" style="116" customWidth="1"/>
    <col min="7" max="7" width="17.42578125" style="121" customWidth="1"/>
    <col min="8" max="8" width="38.28515625" style="116" customWidth="1"/>
    <col min="9" max="10" width="5" style="116" customWidth="1"/>
    <col min="11" max="11" width="5" style="122" customWidth="1"/>
    <col min="12" max="12" width="6.7109375" style="122" customWidth="1"/>
    <col min="13" max="16384" width="9.140625" style="27"/>
  </cols>
  <sheetData>
    <row r="1" spans="1:12" ht="13.9" customHeight="1" x14ac:dyDescent="0.2">
      <c r="B1" s="124" t="str">
        <f>'Trekkenlijst A3'!G1</f>
        <v>Naam Voorstelling:</v>
      </c>
      <c r="G1" s="117"/>
      <c r="I1" s="124" t="str">
        <f>'Trekkenlijst A3'!J1</f>
        <v>Datum:</v>
      </c>
      <c r="K1" s="118"/>
      <c r="L1" s="118"/>
    </row>
    <row r="2" spans="1:12" ht="10.9" customHeight="1" thickBot="1" x14ac:dyDescent="0.25">
      <c r="G2" s="117"/>
      <c r="K2" s="118"/>
      <c r="L2" s="118"/>
    </row>
    <row r="3" spans="1:12" ht="10.9" customHeight="1" x14ac:dyDescent="0.2">
      <c r="A3" s="98" t="s">
        <v>110</v>
      </c>
      <c r="B3" s="99" t="s">
        <v>137</v>
      </c>
      <c r="C3" s="99" t="s">
        <v>103</v>
      </c>
      <c r="D3" s="99" t="s">
        <v>104</v>
      </c>
      <c r="E3" s="100" t="s">
        <v>33</v>
      </c>
      <c r="F3" s="101" t="s">
        <v>138</v>
      </c>
      <c r="G3" s="102" t="s">
        <v>152</v>
      </c>
      <c r="H3" s="101" t="s">
        <v>1</v>
      </c>
      <c r="I3" s="125" t="s">
        <v>136</v>
      </c>
      <c r="J3" s="126"/>
      <c r="K3" s="126"/>
      <c r="L3" s="103" t="s">
        <v>102</v>
      </c>
    </row>
    <row r="4" spans="1:12" ht="10.7" customHeight="1" x14ac:dyDescent="0.2">
      <c r="A4" s="105" t="s">
        <v>2</v>
      </c>
      <c r="B4" s="106">
        <v>-260</v>
      </c>
      <c r="C4" s="106"/>
      <c r="D4" s="106"/>
      <c r="E4" s="106"/>
      <c r="F4" s="106"/>
      <c r="G4" s="107"/>
      <c r="H4" s="108" t="s">
        <v>2</v>
      </c>
      <c r="I4" s="106"/>
      <c r="J4" s="106"/>
      <c r="K4" s="106"/>
      <c r="L4" s="109"/>
    </row>
    <row r="5" spans="1:12" ht="10.7" customHeight="1" x14ac:dyDescent="0.2">
      <c r="A5" s="119" t="str">
        <f>'Trekkenlijst A3'!B13</f>
        <v>Voordoektrek</v>
      </c>
      <c r="B5" s="119">
        <f>'Trekkenlijst A3'!G13</f>
        <v>-185</v>
      </c>
      <c r="C5" s="104">
        <v>500</v>
      </c>
      <c r="D5" s="104">
        <v>250</v>
      </c>
      <c r="E5" s="110">
        <v>103</v>
      </c>
      <c r="F5" s="119">
        <f>'Trekkenlijst A3'!H13</f>
        <v>103</v>
      </c>
      <c r="G5" s="120" t="str">
        <f>'Trekkenlijst A3'!F13</f>
        <v>Voordoek</v>
      </c>
      <c r="H5" s="119" t="str">
        <f>'Trekkenlijst A3'!I13</f>
        <v>Voordoek (bediening via TNM)</v>
      </c>
      <c r="I5" s="119">
        <f>'Trekkenlijst A3'!J13</f>
        <v>0</v>
      </c>
      <c r="J5" s="119">
        <f>'Trekkenlijst A3'!K13</f>
        <v>0</v>
      </c>
      <c r="K5" s="119">
        <f>'Trekkenlijst A3'!L13</f>
        <v>0</v>
      </c>
      <c r="L5" s="119">
        <f>'Trekkenlijst A3'!M13</f>
        <v>1860</v>
      </c>
    </row>
    <row r="6" spans="1:12" ht="10.7" customHeight="1" x14ac:dyDescent="0.2">
      <c r="A6" s="119" t="str">
        <f>'Trekkenlijst A3'!B14</f>
        <v>Sluiertrek</v>
      </c>
      <c r="B6" s="119">
        <f>'Trekkenlijst A3'!G14</f>
        <v>-150</v>
      </c>
      <c r="C6" s="104">
        <v>500</v>
      </c>
      <c r="D6" s="104">
        <v>250</v>
      </c>
      <c r="E6" s="110">
        <v>103</v>
      </c>
      <c r="F6" s="119">
        <f>'Trekkenlijst A3'!H14</f>
        <v>102</v>
      </c>
      <c r="G6" s="120">
        <f>'Trekkenlijst A3'!F14</f>
        <v>0</v>
      </c>
      <c r="H6" s="119">
        <f>'Trekkenlijst A3'!I14</f>
        <v>0</v>
      </c>
      <c r="I6" s="119">
        <f>'Trekkenlijst A3'!J14</f>
        <v>0</v>
      </c>
      <c r="J6" s="119">
        <f>'Trekkenlijst A3'!K14</f>
        <v>0</v>
      </c>
      <c r="K6" s="119">
        <f>'Trekkenlijst A3'!L14</f>
        <v>0</v>
      </c>
      <c r="L6" s="119">
        <f>'Trekkenlijst A3'!M14</f>
        <v>1860</v>
      </c>
    </row>
    <row r="7" spans="1:12" ht="10.7" customHeight="1" x14ac:dyDescent="0.2">
      <c r="A7" s="119" t="str">
        <f>'Trekkenlijst A3'!B15</f>
        <v>Portaalbrug (buis)</v>
      </c>
      <c r="B7" s="119">
        <f>'Trekkenlijst A3'!G15</f>
        <v>-55</v>
      </c>
      <c r="C7" s="104">
        <v>500</v>
      </c>
      <c r="D7" s="104">
        <v>250</v>
      </c>
      <c r="E7" s="110">
        <v>103</v>
      </c>
      <c r="F7" s="119">
        <f>'Trekkenlijst A3'!H15</f>
        <v>100</v>
      </c>
      <c r="G7" s="120">
        <f>'Trekkenlijst A3'!F15</f>
        <v>0</v>
      </c>
      <c r="H7" s="119">
        <f>'Trekkenlijst A3'!I15</f>
        <v>0</v>
      </c>
      <c r="I7" s="119">
        <f>'Trekkenlijst A3'!J15</f>
        <v>0</v>
      </c>
      <c r="J7" s="119">
        <f>'Trekkenlijst A3'!K15</f>
        <v>0</v>
      </c>
      <c r="K7" s="119">
        <f>'Trekkenlijst A3'!L15</f>
        <v>0</v>
      </c>
      <c r="L7" s="119">
        <f>'Trekkenlijst A3'!M15</f>
        <v>1378</v>
      </c>
    </row>
    <row r="8" spans="1:12" ht="10.7" customHeight="1" x14ac:dyDescent="0.2">
      <c r="A8" s="119" t="str">
        <f>'Trekkenlijst A3'!B16</f>
        <v>Portaaltrek</v>
      </c>
      <c r="B8" s="119">
        <f>'Trekkenlijst A3'!G16</f>
        <v>20</v>
      </c>
      <c r="C8" s="104">
        <v>500</v>
      </c>
      <c r="D8" s="104">
        <v>250</v>
      </c>
      <c r="E8" s="110">
        <v>103</v>
      </c>
      <c r="F8" s="119">
        <f>'Trekkenlijst A3'!H16</f>
        <v>101</v>
      </c>
      <c r="G8" s="120">
        <f>'Trekkenlijst A3'!F16</f>
        <v>0</v>
      </c>
      <c r="H8" s="119">
        <f>'Trekkenlijst A3'!I16</f>
        <v>0</v>
      </c>
      <c r="I8" s="119">
        <f>'Trekkenlijst A3'!J16</f>
        <v>0</v>
      </c>
      <c r="J8" s="119">
        <f>'Trekkenlijst A3'!K16</f>
        <v>0</v>
      </c>
      <c r="K8" s="119">
        <f>'Trekkenlijst A3'!L16</f>
        <v>0</v>
      </c>
      <c r="L8" s="119">
        <f>'Trekkenlijst A3'!M16</f>
        <v>1448</v>
      </c>
    </row>
    <row r="9" spans="1:12" ht="10.7" customHeight="1" x14ac:dyDescent="0.2">
      <c r="A9" s="119" t="str">
        <f>'Trekkenlijst A3'!B17</f>
        <v>Trek 2</v>
      </c>
      <c r="B9" s="119">
        <f>'Trekkenlijst A3'!G17</f>
        <v>40</v>
      </c>
      <c r="C9" s="104">
        <v>500</v>
      </c>
      <c r="D9" s="104">
        <v>250</v>
      </c>
      <c r="E9" s="110">
        <v>103</v>
      </c>
      <c r="F9" s="119">
        <f>'Trekkenlijst A3'!H17</f>
        <v>2</v>
      </c>
      <c r="G9" s="120">
        <f>'Trekkenlijst A3'!F17</f>
        <v>0</v>
      </c>
      <c r="H9" s="119">
        <f>IF('Trekkenlijst A3'!I17="",'Trekkenlijst A3'!F17,'Trekkenlijst A3'!I17)</f>
        <v>0</v>
      </c>
      <c r="I9" s="119">
        <f>'Trekkenlijst A3'!J17</f>
        <v>0</v>
      </c>
      <c r="J9" s="119">
        <f>'Trekkenlijst A3'!K17</f>
        <v>0</v>
      </c>
      <c r="K9" s="119">
        <f>'Trekkenlijst A3'!L17</f>
        <v>0</v>
      </c>
      <c r="L9" s="119">
        <f>'Trekkenlijst A3'!M17</f>
        <v>1860</v>
      </c>
    </row>
    <row r="10" spans="1:12" ht="10.7" customHeight="1" x14ac:dyDescent="0.2">
      <c r="A10" s="119" t="str">
        <f>'Trekkenlijst A3'!B18</f>
        <v>Trek 3</v>
      </c>
      <c r="B10" s="119">
        <f>'Trekkenlijst A3'!G18</f>
        <v>60</v>
      </c>
      <c r="C10" s="104">
        <v>500</v>
      </c>
      <c r="D10" s="104">
        <v>250</v>
      </c>
      <c r="E10" s="110">
        <v>103</v>
      </c>
      <c r="F10" s="119">
        <f>'Trekkenlijst A3'!H18</f>
        <v>3</v>
      </c>
      <c r="G10" s="120">
        <f>'Trekkenlijst A3'!F18</f>
        <v>0</v>
      </c>
      <c r="H10" s="119">
        <f>IF('Trekkenlijst A3'!I18="",'Trekkenlijst A3'!F18,'Trekkenlijst A3'!I18)</f>
        <v>0</v>
      </c>
      <c r="I10" s="119">
        <f>'Trekkenlijst A3'!J18</f>
        <v>0</v>
      </c>
      <c r="J10" s="119">
        <f>'Trekkenlijst A3'!K18</f>
        <v>0</v>
      </c>
      <c r="K10" s="119">
        <f>'Trekkenlijst A3'!L18</f>
        <v>0</v>
      </c>
      <c r="L10" s="119">
        <f>'Trekkenlijst A3'!M18</f>
        <v>1860</v>
      </c>
    </row>
    <row r="11" spans="1:12" ht="10.7" customHeight="1" x14ac:dyDescent="0.2">
      <c r="A11" s="119" t="str">
        <f>'Trekkenlijst A3'!B19</f>
        <v>Trek 4</v>
      </c>
      <c r="B11" s="119">
        <f>'Trekkenlijst A3'!G19</f>
        <v>80</v>
      </c>
      <c r="C11" s="104">
        <v>500</v>
      </c>
      <c r="D11" s="104">
        <v>250</v>
      </c>
      <c r="E11" s="110">
        <v>103</v>
      </c>
      <c r="F11" s="119">
        <f>'Trekkenlijst A3'!H19</f>
        <v>4</v>
      </c>
      <c r="G11" s="120" t="str">
        <f>'Trekkenlijst A3'!F19</f>
        <v>Fries 1</v>
      </c>
      <c r="H11" s="119" t="str">
        <f>IF('Trekkenlijst A3'!I19="",'Trekkenlijst A3'!F19,'Trekkenlijst A3'!I19)</f>
        <v>Fries 1</v>
      </c>
      <c r="I11" s="119">
        <f>'Trekkenlijst A3'!J19</f>
        <v>0</v>
      </c>
      <c r="J11" s="119">
        <f>'Trekkenlijst A3'!K19</f>
        <v>0</v>
      </c>
      <c r="K11" s="119">
        <f>'Trekkenlijst A3'!L19</f>
        <v>0</v>
      </c>
      <c r="L11" s="119">
        <f>'Trekkenlijst A3'!M19</f>
        <v>1860</v>
      </c>
    </row>
    <row r="12" spans="1:12" ht="10.7" customHeight="1" x14ac:dyDescent="0.2">
      <c r="A12" s="119" t="str">
        <f>'Trekkenlijst A3'!B20</f>
        <v>Trek 5</v>
      </c>
      <c r="B12" s="119">
        <f>'Trekkenlijst A3'!G20</f>
        <v>100</v>
      </c>
      <c r="C12" s="104">
        <v>500</v>
      </c>
      <c r="D12" s="104">
        <v>250</v>
      </c>
      <c r="E12" s="110">
        <v>103</v>
      </c>
      <c r="F12" s="119">
        <f>'Trekkenlijst A3'!H20</f>
        <v>5</v>
      </c>
      <c r="G12" s="120" t="str">
        <f>'Trekkenlijst A3'!F20</f>
        <v>Poot 1</v>
      </c>
      <c r="H12" s="119" t="str">
        <f>IF('Trekkenlijst A3'!I20="",'Trekkenlijst A3'!F20,'Trekkenlijst A3'!I20)</f>
        <v>Poot 1</v>
      </c>
      <c r="I12" s="119">
        <f>'Trekkenlijst A3'!J20</f>
        <v>0</v>
      </c>
      <c r="J12" s="119">
        <f>'Trekkenlijst A3'!K20</f>
        <v>0</v>
      </c>
      <c r="K12" s="119">
        <f>'Trekkenlijst A3'!L20</f>
        <v>0</v>
      </c>
      <c r="L12" s="119">
        <f>'Trekkenlijst A3'!M20</f>
        <v>1860</v>
      </c>
    </row>
    <row r="13" spans="1:12" ht="10.7" customHeight="1" x14ac:dyDescent="0.2">
      <c r="A13" s="119" t="str">
        <f>'Trekkenlijst A3'!B21</f>
        <v>Trek 6</v>
      </c>
      <c r="B13" s="119">
        <f>'Trekkenlijst A3'!G21</f>
        <v>120</v>
      </c>
      <c r="C13" s="104">
        <v>500</v>
      </c>
      <c r="D13" s="104">
        <v>250</v>
      </c>
      <c r="E13" s="110">
        <v>103</v>
      </c>
      <c r="F13" s="119">
        <f>'Trekkenlijst A3'!H21</f>
        <v>6</v>
      </c>
      <c r="G13" s="120">
        <f>'Trekkenlijst A3'!F21</f>
        <v>0</v>
      </c>
      <c r="H13" s="119">
        <f>IF('Trekkenlijst A3'!I21="",'Trekkenlijst A3'!F21,'Trekkenlijst A3'!I21)</f>
        <v>0</v>
      </c>
      <c r="I13" s="119">
        <f>'Trekkenlijst A3'!J21</f>
        <v>0</v>
      </c>
      <c r="J13" s="119">
        <f>'Trekkenlijst A3'!K21</f>
        <v>0</v>
      </c>
      <c r="K13" s="119">
        <f>'Trekkenlijst A3'!L21</f>
        <v>0</v>
      </c>
      <c r="L13" s="119">
        <f>'Trekkenlijst A3'!M21</f>
        <v>1860</v>
      </c>
    </row>
    <row r="14" spans="1:12" ht="10.7" customHeight="1" x14ac:dyDescent="0.2">
      <c r="A14" s="119" t="str">
        <f>'Trekkenlijst A3'!B22</f>
        <v>Trek 7</v>
      </c>
      <c r="B14" s="119">
        <f>'Trekkenlijst A3'!G22</f>
        <v>140</v>
      </c>
      <c r="C14" s="104">
        <v>500</v>
      </c>
      <c r="D14" s="104">
        <v>250</v>
      </c>
      <c r="E14" s="110">
        <v>103</v>
      </c>
      <c r="F14" s="119">
        <f>'Trekkenlijst A3'!H22</f>
        <v>7</v>
      </c>
      <c r="G14" s="120">
        <f>'Trekkenlijst A3'!F22</f>
        <v>0</v>
      </c>
      <c r="H14" s="119">
        <f>IF('Trekkenlijst A3'!I22="",'Trekkenlijst A3'!F22,'Trekkenlijst A3'!I22)</f>
        <v>0</v>
      </c>
      <c r="I14" s="119">
        <f>'Trekkenlijst A3'!J22</f>
        <v>0</v>
      </c>
      <c r="J14" s="119">
        <f>'Trekkenlijst A3'!K22</f>
        <v>0</v>
      </c>
      <c r="K14" s="119">
        <f>'Trekkenlijst A3'!L22</f>
        <v>0</v>
      </c>
      <c r="L14" s="119">
        <f>'Trekkenlijst A3'!M22</f>
        <v>1860</v>
      </c>
    </row>
    <row r="15" spans="1:12" ht="10.7" customHeight="1" x14ac:dyDescent="0.2">
      <c r="A15" s="119" t="str">
        <f>'Trekkenlijst A3'!B23</f>
        <v>Trek 8</v>
      </c>
      <c r="B15" s="119">
        <f>'Trekkenlijst A3'!G23</f>
        <v>160</v>
      </c>
      <c r="C15" s="104">
        <v>500</v>
      </c>
      <c r="D15" s="104">
        <v>250</v>
      </c>
      <c r="E15" s="110">
        <v>103</v>
      </c>
      <c r="F15" s="119">
        <f>'Trekkenlijst A3'!H23</f>
        <v>8</v>
      </c>
      <c r="G15" s="120">
        <f>'Trekkenlijst A3'!F23</f>
        <v>0</v>
      </c>
      <c r="H15" s="119">
        <f>IF('Trekkenlijst A3'!I23="",'Trekkenlijst A3'!F23,'Trekkenlijst A3'!I23)</f>
        <v>0</v>
      </c>
      <c r="I15" s="119">
        <f>'Trekkenlijst A3'!J23</f>
        <v>0</v>
      </c>
      <c r="J15" s="119">
        <f>'Trekkenlijst A3'!K23</f>
        <v>0</v>
      </c>
      <c r="K15" s="119">
        <f>'Trekkenlijst A3'!L23</f>
        <v>0</v>
      </c>
      <c r="L15" s="119">
        <f>'Trekkenlijst A3'!M23</f>
        <v>1860</v>
      </c>
    </row>
    <row r="16" spans="1:12" ht="10.7" customHeight="1" x14ac:dyDescent="0.2">
      <c r="A16" s="119" t="str">
        <f>'Trekkenlijst A3'!B24</f>
        <v>Trek 9</v>
      </c>
      <c r="B16" s="119">
        <f>'Trekkenlijst A3'!G24</f>
        <v>180</v>
      </c>
      <c r="C16" s="104">
        <v>500</v>
      </c>
      <c r="D16" s="104">
        <v>250</v>
      </c>
      <c r="E16" s="110">
        <v>103</v>
      </c>
      <c r="F16" s="119">
        <f>'Trekkenlijst A3'!H24</f>
        <v>9</v>
      </c>
      <c r="G16" s="120">
        <f>'Trekkenlijst A3'!F24</f>
        <v>0</v>
      </c>
      <c r="H16" s="119">
        <f>IF('Trekkenlijst A3'!I24="",'Trekkenlijst A3'!F24,'Trekkenlijst A3'!I24)</f>
        <v>0</v>
      </c>
      <c r="I16" s="119">
        <f>'Trekkenlijst A3'!J24</f>
        <v>0</v>
      </c>
      <c r="J16" s="119">
        <f>'Trekkenlijst A3'!K24</f>
        <v>0</v>
      </c>
      <c r="K16" s="119">
        <f>'Trekkenlijst A3'!L24</f>
        <v>0</v>
      </c>
      <c r="L16" s="119">
        <f>'Trekkenlijst A3'!M24</f>
        <v>1860</v>
      </c>
    </row>
    <row r="17" spans="1:22" ht="10.7" customHeight="1" x14ac:dyDescent="0.2">
      <c r="A17" s="119" t="str">
        <f>'Trekkenlijst A3'!B25</f>
        <v>Trek 10</v>
      </c>
      <c r="B17" s="119">
        <f>'Trekkenlijst A3'!G25</f>
        <v>200</v>
      </c>
      <c r="C17" s="104">
        <v>500</v>
      </c>
      <c r="D17" s="104">
        <v>250</v>
      </c>
      <c r="E17" s="110">
        <v>103</v>
      </c>
      <c r="F17" s="119">
        <f>'Trekkenlijst A3'!H25</f>
        <v>10</v>
      </c>
      <c r="G17" s="120">
        <f>'Trekkenlijst A3'!F25</f>
        <v>0</v>
      </c>
      <c r="H17" s="119">
        <f>IF('Trekkenlijst A3'!I25="",'Trekkenlijst A3'!F25,'Trekkenlijst A3'!I25)</f>
        <v>0</v>
      </c>
      <c r="I17" s="119">
        <f>'Trekkenlijst A3'!J25</f>
        <v>0</v>
      </c>
      <c r="J17" s="119">
        <f>'Trekkenlijst A3'!K25</f>
        <v>0</v>
      </c>
      <c r="K17" s="119">
        <f>'Trekkenlijst A3'!L25</f>
        <v>0</v>
      </c>
      <c r="L17" s="119">
        <f>'Trekkenlijst A3'!M25</f>
        <v>1820</v>
      </c>
    </row>
    <row r="18" spans="1:22" ht="10.7" customHeight="1" x14ac:dyDescent="0.2">
      <c r="A18" s="119" t="str">
        <f>'Trekkenlijst A3'!B26</f>
        <v>Trek 11</v>
      </c>
      <c r="B18" s="119">
        <f>'Trekkenlijst A3'!G26</f>
        <v>220</v>
      </c>
      <c r="C18" s="104">
        <v>500</v>
      </c>
      <c r="D18" s="104">
        <v>250</v>
      </c>
      <c r="E18" s="110">
        <v>103</v>
      </c>
      <c r="F18" s="119">
        <f>'Trekkenlijst A3'!H26</f>
        <v>11</v>
      </c>
      <c r="G18" s="120">
        <f>'Trekkenlijst A3'!F26</f>
        <v>0</v>
      </c>
      <c r="H18" s="119">
        <f>IF('Trekkenlijst A3'!I26="",'Trekkenlijst A3'!F26,'Trekkenlijst A3'!I26)</f>
        <v>0</v>
      </c>
      <c r="I18" s="119">
        <f>'Trekkenlijst A3'!J26</f>
        <v>0</v>
      </c>
      <c r="J18" s="119">
        <f>'Trekkenlijst A3'!K26</f>
        <v>0</v>
      </c>
      <c r="K18" s="119">
        <f>'Trekkenlijst A3'!L26</f>
        <v>0</v>
      </c>
      <c r="L18" s="119">
        <f>'Trekkenlijst A3'!M26</f>
        <v>1800</v>
      </c>
    </row>
    <row r="19" spans="1:22" ht="10.7" customHeight="1" x14ac:dyDescent="0.2">
      <c r="A19" s="119" t="str">
        <f>'Trekkenlijst A3'!B27</f>
        <v>Trek 12</v>
      </c>
      <c r="B19" s="119">
        <f>'Trekkenlijst A3'!G27</f>
        <v>240</v>
      </c>
      <c r="C19" s="104">
        <v>500</v>
      </c>
      <c r="D19" s="104">
        <v>250</v>
      </c>
      <c r="E19" s="110">
        <v>103</v>
      </c>
      <c r="F19" s="119">
        <f>'Trekkenlijst A3'!H27</f>
        <v>12</v>
      </c>
      <c r="G19" s="120" t="str">
        <f>'Trekkenlijst A3'!F27</f>
        <v>Fries 2</v>
      </c>
      <c r="H19" s="119" t="str">
        <f>IF('Trekkenlijst A3'!I27="",'Trekkenlijst A3'!F27,'Trekkenlijst A3'!I27)</f>
        <v>Fries 2</v>
      </c>
      <c r="I19" s="119">
        <f>'Trekkenlijst A3'!J27</f>
        <v>0</v>
      </c>
      <c r="J19" s="119">
        <f>'Trekkenlijst A3'!K27</f>
        <v>0</v>
      </c>
      <c r="K19" s="119">
        <f>'Trekkenlijst A3'!L27</f>
        <v>0</v>
      </c>
      <c r="L19" s="119">
        <f>'Trekkenlijst A3'!M27</f>
        <v>1800</v>
      </c>
    </row>
    <row r="20" spans="1:22" ht="10.7" customHeight="1" x14ac:dyDescent="0.2">
      <c r="A20" s="119" t="str">
        <f>'Trekkenlijst A3'!B28</f>
        <v>Trek 13</v>
      </c>
      <c r="B20" s="119">
        <f>'Trekkenlijst A3'!G28</f>
        <v>260</v>
      </c>
      <c r="C20" s="104">
        <v>500</v>
      </c>
      <c r="D20" s="104">
        <v>250</v>
      </c>
      <c r="E20" s="110">
        <v>103</v>
      </c>
      <c r="F20" s="119">
        <f>'Trekkenlijst A3'!H28</f>
        <v>13</v>
      </c>
      <c r="G20" s="120" t="str">
        <f>'Trekkenlijst A3'!F28</f>
        <v>Poot 2</v>
      </c>
      <c r="H20" s="119" t="str">
        <f>IF('Trekkenlijst A3'!I28="",'Trekkenlijst A3'!F28,'Trekkenlijst A3'!I28)</f>
        <v>Poot 2</v>
      </c>
      <c r="I20" s="119">
        <f>'Trekkenlijst A3'!J28</f>
        <v>0</v>
      </c>
      <c r="J20" s="119">
        <f>'Trekkenlijst A3'!K28</f>
        <v>0</v>
      </c>
      <c r="K20" s="119">
        <f>'Trekkenlijst A3'!L28</f>
        <v>0</v>
      </c>
      <c r="L20" s="119">
        <f>'Trekkenlijst A3'!M28</f>
        <v>1820</v>
      </c>
    </row>
    <row r="21" spans="1:22" ht="10.7" customHeight="1" x14ac:dyDescent="0.2">
      <c r="A21" s="119" t="str">
        <f>'Trekkenlijst A3'!B29</f>
        <v>Trek 14</v>
      </c>
      <c r="B21" s="119">
        <f>'Trekkenlijst A3'!G29</f>
        <v>280</v>
      </c>
      <c r="C21" s="104">
        <v>500</v>
      </c>
      <c r="D21" s="104">
        <v>250</v>
      </c>
      <c r="E21" s="110">
        <v>103</v>
      </c>
      <c r="F21" s="119">
        <f>'Trekkenlijst A3'!H29</f>
        <v>14</v>
      </c>
      <c r="G21" s="120">
        <f>'Trekkenlijst A3'!F29</f>
        <v>0</v>
      </c>
      <c r="H21" s="119">
        <f>IF('Trekkenlijst A3'!I29="",'Trekkenlijst A3'!F29,'Trekkenlijst A3'!I29)</f>
        <v>0</v>
      </c>
      <c r="I21" s="119">
        <f>'Trekkenlijst A3'!J29</f>
        <v>0</v>
      </c>
      <c r="J21" s="119">
        <f>'Trekkenlijst A3'!K29</f>
        <v>0</v>
      </c>
      <c r="K21" s="119">
        <f>'Trekkenlijst A3'!L29</f>
        <v>0</v>
      </c>
      <c r="L21" s="119">
        <f>'Trekkenlijst A3'!M29</f>
        <v>1860</v>
      </c>
    </row>
    <row r="22" spans="1:22" ht="10.7" customHeight="1" x14ac:dyDescent="0.2">
      <c r="A22" s="119" t="str">
        <f>'Trekkenlijst A3'!B30</f>
        <v>Trek 15</v>
      </c>
      <c r="B22" s="119">
        <f>'Trekkenlijst A3'!G30</f>
        <v>300</v>
      </c>
      <c r="C22" s="104">
        <v>500</v>
      </c>
      <c r="D22" s="104">
        <v>250</v>
      </c>
      <c r="E22" s="110">
        <v>103</v>
      </c>
      <c r="F22" s="119">
        <f>'Trekkenlijst A3'!H30</f>
        <v>15</v>
      </c>
      <c r="G22" s="120">
        <f>'Trekkenlijst A3'!F30</f>
        <v>0</v>
      </c>
      <c r="H22" s="119">
        <f>IF('Trekkenlijst A3'!I30="",'Trekkenlijst A3'!F30,'Trekkenlijst A3'!I30)</f>
        <v>0</v>
      </c>
      <c r="I22" s="119">
        <f>'Trekkenlijst A3'!J30</f>
        <v>0</v>
      </c>
      <c r="J22" s="119">
        <f>'Trekkenlijst A3'!K30</f>
        <v>0</v>
      </c>
      <c r="K22" s="119">
        <f>'Trekkenlijst A3'!L30</f>
        <v>0</v>
      </c>
      <c r="L22" s="119">
        <f>'Trekkenlijst A3'!M30</f>
        <v>1860</v>
      </c>
      <c r="V22" s="27" t="s">
        <v>161</v>
      </c>
    </row>
    <row r="23" spans="1:22" ht="10.7" customHeight="1" x14ac:dyDescent="0.2">
      <c r="A23" s="119" t="str">
        <f>'Trekkenlijst A3'!B31</f>
        <v>Trek 16</v>
      </c>
      <c r="B23" s="119">
        <f>'Trekkenlijst A3'!G31</f>
        <v>320</v>
      </c>
      <c r="C23" s="104">
        <v>500</v>
      </c>
      <c r="D23" s="104">
        <v>250</v>
      </c>
      <c r="E23" s="110">
        <v>103</v>
      </c>
      <c r="F23" s="119">
        <f>'Trekkenlijst A3'!H31</f>
        <v>16</v>
      </c>
      <c r="G23" s="120">
        <f>'Trekkenlijst A3'!F31</f>
        <v>0</v>
      </c>
      <c r="H23" s="119">
        <f>IF('Trekkenlijst A3'!I31="",'Trekkenlijst A3'!F31,'Trekkenlijst A3'!I31)</f>
        <v>0</v>
      </c>
      <c r="I23" s="119">
        <f>'Trekkenlijst A3'!J31</f>
        <v>0</v>
      </c>
      <c r="J23" s="119">
        <f>'Trekkenlijst A3'!K31</f>
        <v>0</v>
      </c>
      <c r="K23" s="119">
        <f>'Trekkenlijst A3'!L31</f>
        <v>0</v>
      </c>
      <c r="L23" s="119">
        <f>'Trekkenlijst A3'!M31</f>
        <v>1860</v>
      </c>
    </row>
    <row r="24" spans="1:22" ht="10.7" customHeight="1" x14ac:dyDescent="0.2">
      <c r="A24" s="119" t="str">
        <f>'Trekkenlijst A3'!B32</f>
        <v>Trek 17</v>
      </c>
      <c r="B24" s="119">
        <f>'Trekkenlijst A3'!G32</f>
        <v>340</v>
      </c>
      <c r="C24" s="104">
        <v>500</v>
      </c>
      <c r="D24" s="104">
        <v>250</v>
      </c>
      <c r="E24" s="110">
        <v>103</v>
      </c>
      <c r="F24" s="119">
        <f>'Trekkenlijst A3'!H32</f>
        <v>17</v>
      </c>
      <c r="G24" s="120">
        <f>'Trekkenlijst A3'!F32</f>
        <v>0</v>
      </c>
      <c r="H24" s="119">
        <f>IF('Trekkenlijst A3'!I32="",'Trekkenlijst A3'!F32,'Trekkenlijst A3'!I32)</f>
        <v>0</v>
      </c>
      <c r="I24" s="119">
        <f>'Trekkenlijst A3'!J32</f>
        <v>0</v>
      </c>
      <c r="J24" s="119">
        <f>'Trekkenlijst A3'!K32</f>
        <v>0</v>
      </c>
      <c r="K24" s="119">
        <f>'Trekkenlijst A3'!L32</f>
        <v>0</v>
      </c>
      <c r="L24" s="119">
        <f>'Trekkenlijst A3'!M32</f>
        <v>1860</v>
      </c>
    </row>
    <row r="25" spans="1:22" ht="10.7" customHeight="1" x14ac:dyDescent="0.2">
      <c r="A25" s="119" t="str">
        <f>'Trekkenlijst A3'!B33</f>
        <v>Trek 18</v>
      </c>
      <c r="B25" s="119">
        <f>'Trekkenlijst A3'!G33</f>
        <v>360</v>
      </c>
      <c r="C25" s="104">
        <v>500</v>
      </c>
      <c r="D25" s="104">
        <v>250</v>
      </c>
      <c r="E25" s="110">
        <v>103</v>
      </c>
      <c r="F25" s="119">
        <f>'Trekkenlijst A3'!H33</f>
        <v>18</v>
      </c>
      <c r="G25" s="120">
        <f>'Trekkenlijst A3'!F33</f>
        <v>0</v>
      </c>
      <c r="H25" s="119">
        <f>IF('Trekkenlijst A3'!I33="",'Trekkenlijst A3'!F33,'Trekkenlijst A3'!I33)</f>
        <v>0</v>
      </c>
      <c r="I25" s="119">
        <f>'Trekkenlijst A3'!J33</f>
        <v>0</v>
      </c>
      <c r="J25" s="119">
        <f>'Trekkenlijst A3'!K33</f>
        <v>0</v>
      </c>
      <c r="K25" s="119">
        <f>'Trekkenlijst A3'!L33</f>
        <v>0</v>
      </c>
      <c r="L25" s="119">
        <f>'Trekkenlijst A3'!M33</f>
        <v>1860</v>
      </c>
    </row>
    <row r="26" spans="1:22" ht="10.7" customHeight="1" x14ac:dyDescent="0.2">
      <c r="A26" s="119" t="str">
        <f>'Trekkenlijst A3'!B34</f>
        <v>Trek 19</v>
      </c>
      <c r="B26" s="119">
        <f>'Trekkenlijst A3'!G34</f>
        <v>380</v>
      </c>
      <c r="C26" s="104">
        <v>500</v>
      </c>
      <c r="D26" s="104">
        <v>250</v>
      </c>
      <c r="E26" s="110">
        <v>103</v>
      </c>
      <c r="F26" s="119">
        <f>'Trekkenlijst A3'!H34</f>
        <v>19</v>
      </c>
      <c r="G26" s="120">
        <f>'Trekkenlijst A3'!F34</f>
        <v>0</v>
      </c>
      <c r="H26" s="119">
        <f>IF('Trekkenlijst A3'!I34="",'Trekkenlijst A3'!F34,'Trekkenlijst A3'!I34)</f>
        <v>0</v>
      </c>
      <c r="I26" s="119">
        <f>'Trekkenlijst A3'!J34</f>
        <v>0</v>
      </c>
      <c r="J26" s="119">
        <f>'Trekkenlijst A3'!K34</f>
        <v>0</v>
      </c>
      <c r="K26" s="119">
        <f>'Trekkenlijst A3'!L34</f>
        <v>0</v>
      </c>
      <c r="L26" s="119">
        <f>'Trekkenlijst A3'!M34</f>
        <v>1860</v>
      </c>
    </row>
    <row r="27" spans="1:22" ht="10.7" customHeight="1" x14ac:dyDescent="0.2">
      <c r="A27" s="119" t="str">
        <f>'Trekkenlijst A3'!B35</f>
        <v>Trek 20</v>
      </c>
      <c r="B27" s="119">
        <f>'Trekkenlijst A3'!G35</f>
        <v>400</v>
      </c>
      <c r="C27" s="104">
        <v>500</v>
      </c>
      <c r="D27" s="104">
        <v>250</v>
      </c>
      <c r="E27" s="110">
        <v>103</v>
      </c>
      <c r="F27" s="119">
        <f>'Trekkenlijst A3'!H35</f>
        <v>20</v>
      </c>
      <c r="G27" s="120" t="str">
        <f>'Trekkenlijst A3'!F35</f>
        <v>Fries 3</v>
      </c>
      <c r="H27" s="119" t="str">
        <f>IF('Trekkenlijst A3'!I35="",'Trekkenlijst A3'!F35,'Trekkenlijst A3'!I35)</f>
        <v>Fries 3</v>
      </c>
      <c r="I27" s="119">
        <f>'Trekkenlijst A3'!J35</f>
        <v>0</v>
      </c>
      <c r="J27" s="119">
        <f>'Trekkenlijst A3'!K35</f>
        <v>0</v>
      </c>
      <c r="K27" s="119">
        <f>'Trekkenlijst A3'!L35</f>
        <v>0</v>
      </c>
      <c r="L27" s="119">
        <f>'Trekkenlijst A3'!M35</f>
        <v>1860</v>
      </c>
    </row>
    <row r="28" spans="1:22" ht="10.7" customHeight="1" x14ac:dyDescent="0.2">
      <c r="A28" s="119" t="str">
        <f>'Trekkenlijst A3'!B36</f>
        <v>Trek 21</v>
      </c>
      <c r="B28" s="119">
        <f>'Trekkenlijst A3'!G36</f>
        <v>420</v>
      </c>
      <c r="C28" s="104">
        <v>500</v>
      </c>
      <c r="D28" s="104">
        <v>250</v>
      </c>
      <c r="E28" s="110">
        <v>103</v>
      </c>
      <c r="F28" s="119">
        <f>'Trekkenlijst A3'!H36</f>
        <v>21</v>
      </c>
      <c r="G28" s="120" t="str">
        <f>'Trekkenlijst A3'!F36</f>
        <v>Poot 3</v>
      </c>
      <c r="H28" s="119" t="str">
        <f>IF('Trekkenlijst A3'!I36="",'Trekkenlijst A3'!F36,'Trekkenlijst A3'!I36)</f>
        <v>Poot 3</v>
      </c>
      <c r="I28" s="119">
        <f>'Trekkenlijst A3'!J36</f>
        <v>0</v>
      </c>
      <c r="J28" s="119">
        <f>'Trekkenlijst A3'!K36</f>
        <v>0</v>
      </c>
      <c r="K28" s="119">
        <f>'Trekkenlijst A3'!L36</f>
        <v>0</v>
      </c>
      <c r="L28" s="119">
        <f>'Trekkenlijst A3'!M36</f>
        <v>1860</v>
      </c>
    </row>
    <row r="29" spans="1:22" ht="10.7" customHeight="1" x14ac:dyDescent="0.2">
      <c r="A29" s="119" t="str">
        <f>'Trekkenlijst A3'!B37</f>
        <v>Trek 22</v>
      </c>
      <c r="B29" s="119">
        <f>'Trekkenlijst A3'!G37</f>
        <v>440</v>
      </c>
      <c r="C29" s="104">
        <v>500</v>
      </c>
      <c r="D29" s="104">
        <v>250</v>
      </c>
      <c r="E29" s="110">
        <v>103</v>
      </c>
      <c r="F29" s="119">
        <f>'Trekkenlijst A3'!H37</f>
        <v>22</v>
      </c>
      <c r="G29" s="120">
        <f>'Trekkenlijst A3'!F37</f>
        <v>0</v>
      </c>
      <c r="H29" s="119">
        <f>IF('Trekkenlijst A3'!I37="",'Trekkenlijst A3'!F37,'Trekkenlijst A3'!I37)</f>
        <v>0</v>
      </c>
      <c r="I29" s="119">
        <f>'Trekkenlijst A3'!J37</f>
        <v>0</v>
      </c>
      <c r="J29" s="119">
        <f>'Trekkenlijst A3'!K37</f>
        <v>0</v>
      </c>
      <c r="K29" s="119">
        <f>'Trekkenlijst A3'!L37</f>
        <v>0</v>
      </c>
      <c r="L29" s="119">
        <f>'Trekkenlijst A3'!M37</f>
        <v>1860</v>
      </c>
    </row>
    <row r="30" spans="1:22" ht="10.7" customHeight="1" x14ac:dyDescent="0.2">
      <c r="A30" s="119" t="str">
        <f>'Trekkenlijst A3'!B38</f>
        <v>Trek 23</v>
      </c>
      <c r="B30" s="119">
        <f>'Trekkenlijst A3'!G38</f>
        <v>460</v>
      </c>
      <c r="C30" s="104">
        <v>500</v>
      </c>
      <c r="D30" s="104">
        <v>250</v>
      </c>
      <c r="E30" s="110">
        <v>103</v>
      </c>
      <c r="F30" s="119">
        <f>'Trekkenlijst A3'!H38</f>
        <v>23</v>
      </c>
      <c r="G30" s="120">
        <f>'Trekkenlijst A3'!F38</f>
        <v>0</v>
      </c>
      <c r="H30" s="119">
        <f>IF('Trekkenlijst A3'!I38="",'Trekkenlijst A3'!F38,'Trekkenlijst A3'!I38)</f>
        <v>0</v>
      </c>
      <c r="I30" s="119">
        <f>'Trekkenlijst A3'!J38</f>
        <v>0</v>
      </c>
      <c r="J30" s="119">
        <f>'Trekkenlijst A3'!K38</f>
        <v>0</v>
      </c>
      <c r="K30" s="119">
        <f>'Trekkenlijst A3'!L38</f>
        <v>0</v>
      </c>
      <c r="L30" s="119">
        <f>'Trekkenlijst A3'!M38</f>
        <v>1860</v>
      </c>
    </row>
    <row r="31" spans="1:22" ht="10.7" customHeight="1" x14ac:dyDescent="0.2">
      <c r="A31" s="119" t="str">
        <f>'Trekkenlijst A3'!B39</f>
        <v>Trek 24</v>
      </c>
      <c r="B31" s="119">
        <f>'Trekkenlijst A3'!G39</f>
        <v>480</v>
      </c>
      <c r="C31" s="104">
        <v>500</v>
      </c>
      <c r="D31" s="104">
        <v>250</v>
      </c>
      <c r="E31" s="110">
        <v>103</v>
      </c>
      <c r="F31" s="119">
        <f>'Trekkenlijst A3'!H39</f>
        <v>24</v>
      </c>
      <c r="G31" s="120">
        <f>'Trekkenlijst A3'!F39</f>
        <v>0</v>
      </c>
      <c r="H31" s="119">
        <f>IF('Trekkenlijst A3'!I39="",'Trekkenlijst A3'!F39,'Trekkenlijst A3'!I39)</f>
        <v>0</v>
      </c>
      <c r="I31" s="119">
        <f>'Trekkenlijst A3'!J39</f>
        <v>0</v>
      </c>
      <c r="J31" s="119">
        <f>'Trekkenlijst A3'!K39</f>
        <v>0</v>
      </c>
      <c r="K31" s="119">
        <f>'Trekkenlijst A3'!L39</f>
        <v>0</v>
      </c>
      <c r="L31" s="119">
        <f>'Trekkenlijst A3'!M39</f>
        <v>1860</v>
      </c>
    </row>
    <row r="32" spans="1:22" ht="10.7" customHeight="1" x14ac:dyDescent="0.2">
      <c r="A32" s="119" t="str">
        <f>'Trekkenlijst A3'!B40</f>
        <v>Trek 25</v>
      </c>
      <c r="B32" s="119">
        <f>'Trekkenlijst A3'!G40</f>
        <v>500</v>
      </c>
      <c r="C32" s="104">
        <v>500</v>
      </c>
      <c r="D32" s="104">
        <v>250</v>
      </c>
      <c r="E32" s="110">
        <v>103</v>
      </c>
      <c r="F32" s="119">
        <f>'Trekkenlijst A3'!H40</f>
        <v>25</v>
      </c>
      <c r="G32" s="120">
        <f>'Trekkenlijst A3'!F40</f>
        <v>0</v>
      </c>
      <c r="H32" s="119">
        <f>IF('Trekkenlijst A3'!I40="",'Trekkenlijst A3'!F40,'Trekkenlijst A3'!I40)</f>
        <v>0</v>
      </c>
      <c r="I32" s="119">
        <f>'Trekkenlijst A3'!J40</f>
        <v>0</v>
      </c>
      <c r="J32" s="119">
        <f>'Trekkenlijst A3'!K40</f>
        <v>0</v>
      </c>
      <c r="K32" s="119">
        <f>'Trekkenlijst A3'!L40</f>
        <v>0</v>
      </c>
      <c r="L32" s="119">
        <f>'Trekkenlijst A3'!M40</f>
        <v>1860</v>
      </c>
    </row>
    <row r="33" spans="1:12" ht="10.7" customHeight="1" x14ac:dyDescent="0.2">
      <c r="A33" s="119" t="str">
        <f>'Trekkenlijst A3'!B41</f>
        <v>Trek 26</v>
      </c>
      <c r="B33" s="119">
        <f>'Trekkenlijst A3'!G41</f>
        <v>520</v>
      </c>
      <c r="C33" s="104">
        <v>500</v>
      </c>
      <c r="D33" s="104">
        <v>250</v>
      </c>
      <c r="E33" s="110">
        <v>103</v>
      </c>
      <c r="F33" s="119">
        <f>'Trekkenlijst A3'!H41</f>
        <v>26</v>
      </c>
      <c r="G33" s="120">
        <f>'Trekkenlijst A3'!F41</f>
        <v>0</v>
      </c>
      <c r="H33" s="119">
        <f>IF('Trekkenlijst A3'!I41="",'Trekkenlijst A3'!F41,'Trekkenlijst A3'!I41)</f>
        <v>0</v>
      </c>
      <c r="I33" s="119">
        <f>'Trekkenlijst A3'!J41</f>
        <v>0</v>
      </c>
      <c r="J33" s="119">
        <f>'Trekkenlijst A3'!K41</f>
        <v>0</v>
      </c>
      <c r="K33" s="119">
        <f>'Trekkenlijst A3'!L41</f>
        <v>0</v>
      </c>
      <c r="L33" s="119">
        <f>'Trekkenlijst A3'!M41</f>
        <v>1860</v>
      </c>
    </row>
    <row r="34" spans="1:12" ht="10.7" customHeight="1" x14ac:dyDescent="0.2">
      <c r="A34" s="119" t="str">
        <f>'Trekkenlijst A3'!B42</f>
        <v>Trek 27</v>
      </c>
      <c r="B34" s="119">
        <f>'Trekkenlijst A3'!G42</f>
        <v>540</v>
      </c>
      <c r="C34" s="104">
        <v>500</v>
      </c>
      <c r="D34" s="104">
        <v>250</v>
      </c>
      <c r="E34" s="110">
        <v>103</v>
      </c>
      <c r="F34" s="119">
        <f>'Trekkenlijst A3'!H42</f>
        <v>27</v>
      </c>
      <c r="G34" s="120">
        <f>'Trekkenlijst A3'!F42</f>
        <v>0</v>
      </c>
      <c r="H34" s="119">
        <f>IF('Trekkenlijst A3'!I42="",'Trekkenlijst A3'!F42,'Trekkenlijst A3'!I42)</f>
        <v>0</v>
      </c>
      <c r="I34" s="119">
        <f>'Trekkenlijst A3'!J42</f>
        <v>0</v>
      </c>
      <c r="J34" s="119">
        <f>'Trekkenlijst A3'!K42</f>
        <v>0</v>
      </c>
      <c r="K34" s="119">
        <f>'Trekkenlijst A3'!L42</f>
        <v>0</v>
      </c>
      <c r="L34" s="119">
        <f>'Trekkenlijst A3'!M42</f>
        <v>1860</v>
      </c>
    </row>
    <row r="35" spans="1:12" ht="10.7" customHeight="1" x14ac:dyDescent="0.2">
      <c r="A35" s="119" t="str">
        <f>'Trekkenlijst A3'!B43</f>
        <v>Trek 28</v>
      </c>
      <c r="B35" s="119">
        <f>'Trekkenlijst A3'!G43</f>
        <v>560</v>
      </c>
      <c r="C35" s="104">
        <v>500</v>
      </c>
      <c r="D35" s="104">
        <v>250</v>
      </c>
      <c r="E35" s="110">
        <v>103</v>
      </c>
      <c r="F35" s="119">
        <f>'Trekkenlijst A3'!H43</f>
        <v>28</v>
      </c>
      <c r="G35" s="120" t="str">
        <f>'Trekkenlijst A3'!F43</f>
        <v>Fries 4</v>
      </c>
      <c r="H35" s="119" t="str">
        <f>IF('Trekkenlijst A3'!I43="",'Trekkenlijst A3'!F43,'Trekkenlijst A3'!I43)</f>
        <v>Fries 4</v>
      </c>
      <c r="I35" s="119">
        <f>'Trekkenlijst A3'!J43</f>
        <v>0</v>
      </c>
      <c r="J35" s="119">
        <f>'Trekkenlijst A3'!K43</f>
        <v>0</v>
      </c>
      <c r="K35" s="119">
        <f>'Trekkenlijst A3'!L43</f>
        <v>0</v>
      </c>
      <c r="L35" s="119">
        <f>'Trekkenlijst A3'!M43</f>
        <v>1860</v>
      </c>
    </row>
    <row r="36" spans="1:12" ht="10.7" customHeight="1" x14ac:dyDescent="0.2">
      <c r="A36" s="119" t="str">
        <f>'Trekkenlijst A3'!B44</f>
        <v>Trek 29</v>
      </c>
      <c r="B36" s="119">
        <f>'Trekkenlijst A3'!G44</f>
        <v>580</v>
      </c>
      <c r="C36" s="104">
        <v>500</v>
      </c>
      <c r="D36" s="104">
        <v>250</v>
      </c>
      <c r="E36" s="110">
        <v>103</v>
      </c>
      <c r="F36" s="119">
        <f>'Trekkenlijst A3'!H44</f>
        <v>29</v>
      </c>
      <c r="G36" s="120" t="str">
        <f>'Trekkenlijst A3'!F44</f>
        <v>Poot 4</v>
      </c>
      <c r="H36" s="119" t="str">
        <f>IF('Trekkenlijst A3'!I44="",'Trekkenlijst A3'!F44,'Trekkenlijst A3'!I44)</f>
        <v>Poot 4</v>
      </c>
      <c r="I36" s="119">
        <f>'Trekkenlijst A3'!J44</f>
        <v>0</v>
      </c>
      <c r="J36" s="119">
        <f>'Trekkenlijst A3'!K44</f>
        <v>0</v>
      </c>
      <c r="K36" s="119">
        <f>'Trekkenlijst A3'!L44</f>
        <v>0</v>
      </c>
      <c r="L36" s="119">
        <f>'Trekkenlijst A3'!M44</f>
        <v>1860</v>
      </c>
    </row>
    <row r="37" spans="1:12" ht="10.7" customHeight="1" x14ac:dyDescent="0.2">
      <c r="A37" s="119" t="str">
        <f>'Trekkenlijst A3'!B45</f>
        <v>Trek 30</v>
      </c>
      <c r="B37" s="119">
        <f>'Trekkenlijst A3'!G45</f>
        <v>600</v>
      </c>
      <c r="C37" s="104">
        <v>500</v>
      </c>
      <c r="D37" s="104">
        <v>250</v>
      </c>
      <c r="E37" s="110">
        <v>103</v>
      </c>
      <c r="F37" s="119">
        <f>'Trekkenlijst A3'!H45</f>
        <v>30</v>
      </c>
      <c r="G37" s="120">
        <f>'Trekkenlijst A3'!F45</f>
        <v>0</v>
      </c>
      <c r="H37" s="119">
        <f>IF('Trekkenlijst A3'!I45="",'Trekkenlijst A3'!F45,'Trekkenlijst A3'!I45)</f>
        <v>0</v>
      </c>
      <c r="I37" s="119">
        <f>'Trekkenlijst A3'!J45</f>
        <v>0</v>
      </c>
      <c r="J37" s="119">
        <f>'Trekkenlijst A3'!K45</f>
        <v>0</v>
      </c>
      <c r="K37" s="119">
        <f>'Trekkenlijst A3'!L45</f>
        <v>0</v>
      </c>
      <c r="L37" s="119">
        <f>'Trekkenlijst A3'!M45</f>
        <v>1820</v>
      </c>
    </row>
    <row r="38" spans="1:12" ht="10.7" customHeight="1" x14ac:dyDescent="0.2">
      <c r="A38" s="119" t="str">
        <f>'Trekkenlijst A3'!B46</f>
        <v>Trek 31</v>
      </c>
      <c r="B38" s="119">
        <f>'Trekkenlijst A3'!G46</f>
        <v>620</v>
      </c>
      <c r="C38" s="104">
        <v>500</v>
      </c>
      <c r="D38" s="104">
        <v>250</v>
      </c>
      <c r="E38" s="110">
        <v>103</v>
      </c>
      <c r="F38" s="119">
        <f>'Trekkenlijst A3'!H46</f>
        <v>31</v>
      </c>
      <c r="G38" s="120">
        <f>'Trekkenlijst A3'!F46</f>
        <v>0</v>
      </c>
      <c r="H38" s="119">
        <f>IF('Trekkenlijst A3'!I46="",'Trekkenlijst A3'!F46,'Trekkenlijst A3'!I46)</f>
        <v>0</v>
      </c>
      <c r="I38" s="119">
        <f>'Trekkenlijst A3'!J46</f>
        <v>0</v>
      </c>
      <c r="J38" s="119">
        <f>'Trekkenlijst A3'!K46</f>
        <v>0</v>
      </c>
      <c r="K38" s="119">
        <f>'Trekkenlijst A3'!L46</f>
        <v>0</v>
      </c>
      <c r="L38" s="119">
        <f>'Trekkenlijst A3'!M46</f>
        <v>1800</v>
      </c>
    </row>
    <row r="39" spans="1:12" ht="10.7" customHeight="1" x14ac:dyDescent="0.2">
      <c r="A39" s="119" t="str">
        <f>'Trekkenlijst A3'!B47</f>
        <v>Trek 32</v>
      </c>
      <c r="B39" s="119">
        <f>'Trekkenlijst A3'!G47</f>
        <v>640</v>
      </c>
      <c r="C39" s="104">
        <v>500</v>
      </c>
      <c r="D39" s="104">
        <v>250</v>
      </c>
      <c r="E39" s="110">
        <v>103</v>
      </c>
      <c r="F39" s="119">
        <f>'Trekkenlijst A3'!H47</f>
        <v>32</v>
      </c>
      <c r="G39" s="120">
        <f>'Trekkenlijst A3'!F47</f>
        <v>0</v>
      </c>
      <c r="H39" s="119">
        <f>IF('Trekkenlijst A3'!I47="",'Trekkenlijst A3'!F47,'Trekkenlijst A3'!I47)</f>
        <v>0</v>
      </c>
      <c r="I39" s="119">
        <f>'Trekkenlijst A3'!J47</f>
        <v>0</v>
      </c>
      <c r="J39" s="119">
        <f>'Trekkenlijst A3'!K47</f>
        <v>0</v>
      </c>
      <c r="K39" s="119">
        <f>'Trekkenlijst A3'!L47</f>
        <v>0</v>
      </c>
      <c r="L39" s="119">
        <f>'Trekkenlijst A3'!M47</f>
        <v>1800</v>
      </c>
    </row>
    <row r="40" spans="1:12" ht="10.7" customHeight="1" x14ac:dyDescent="0.2">
      <c r="A40" s="119" t="str">
        <f>'Trekkenlijst A3'!B48</f>
        <v>Trek 33</v>
      </c>
      <c r="B40" s="119">
        <f>'Trekkenlijst A3'!G48</f>
        <v>660</v>
      </c>
      <c r="C40" s="104">
        <v>500</v>
      </c>
      <c r="D40" s="104">
        <v>250</v>
      </c>
      <c r="E40" s="110">
        <v>103</v>
      </c>
      <c r="F40" s="119">
        <f>'Trekkenlijst A3'!H48</f>
        <v>33</v>
      </c>
      <c r="G40" s="120">
        <f>'Trekkenlijst A3'!F48</f>
        <v>0</v>
      </c>
      <c r="H40" s="119">
        <f>IF('Trekkenlijst A3'!I48="",'Trekkenlijst A3'!F48,'Trekkenlijst A3'!I48)</f>
        <v>0</v>
      </c>
      <c r="I40" s="119">
        <f>'Trekkenlijst A3'!J48</f>
        <v>0</v>
      </c>
      <c r="J40" s="119">
        <f>'Trekkenlijst A3'!K48</f>
        <v>0</v>
      </c>
      <c r="K40" s="119">
        <f>'Trekkenlijst A3'!L48</f>
        <v>0</v>
      </c>
      <c r="L40" s="119">
        <f>'Trekkenlijst A3'!M48</f>
        <v>1820</v>
      </c>
    </row>
    <row r="41" spans="1:12" ht="10.7" customHeight="1" x14ac:dyDescent="0.2">
      <c r="A41" s="119" t="str">
        <f>'Trekkenlijst A3'!B49</f>
        <v>Trek 34</v>
      </c>
      <c r="B41" s="119">
        <f>'Trekkenlijst A3'!G49</f>
        <v>680</v>
      </c>
      <c r="C41" s="104">
        <v>500</v>
      </c>
      <c r="D41" s="104">
        <v>250</v>
      </c>
      <c r="E41" s="110">
        <v>103</v>
      </c>
      <c r="F41" s="119">
        <f>'Trekkenlijst A3'!H49</f>
        <v>34</v>
      </c>
      <c r="G41" s="120">
        <f>'Trekkenlijst A3'!F49</f>
        <v>0</v>
      </c>
      <c r="H41" s="119">
        <f>IF('Trekkenlijst A3'!I49="",'Trekkenlijst A3'!F49,'Trekkenlijst A3'!I49)</f>
        <v>0</v>
      </c>
      <c r="I41" s="119">
        <f>'Trekkenlijst A3'!J49</f>
        <v>0</v>
      </c>
      <c r="J41" s="119">
        <f>'Trekkenlijst A3'!K49</f>
        <v>0</v>
      </c>
      <c r="K41" s="119">
        <f>'Trekkenlijst A3'!L49</f>
        <v>0</v>
      </c>
      <c r="L41" s="119">
        <f>'Trekkenlijst A3'!M49</f>
        <v>1860</v>
      </c>
    </row>
    <row r="42" spans="1:12" ht="10.7" customHeight="1" x14ac:dyDescent="0.2">
      <c r="A42" s="119" t="str">
        <f>'Trekkenlijst A3'!B50</f>
        <v>Trek 35</v>
      </c>
      <c r="B42" s="119">
        <f>'Trekkenlijst A3'!G50</f>
        <v>700</v>
      </c>
      <c r="C42" s="104">
        <v>500</v>
      </c>
      <c r="D42" s="104">
        <v>250</v>
      </c>
      <c r="E42" s="110">
        <v>103</v>
      </c>
      <c r="F42" s="119">
        <f>'Trekkenlijst A3'!H50</f>
        <v>35</v>
      </c>
      <c r="G42" s="120">
        <f>'Trekkenlijst A3'!F50</f>
        <v>0</v>
      </c>
      <c r="H42" s="119">
        <f>IF('Trekkenlijst A3'!I50="",'Trekkenlijst A3'!F50,'Trekkenlijst A3'!I50)</f>
        <v>0</v>
      </c>
      <c r="I42" s="119">
        <f>'Trekkenlijst A3'!J50</f>
        <v>0</v>
      </c>
      <c r="J42" s="119">
        <f>'Trekkenlijst A3'!K50</f>
        <v>0</v>
      </c>
      <c r="K42" s="119">
        <f>'Trekkenlijst A3'!L50</f>
        <v>0</v>
      </c>
      <c r="L42" s="119">
        <f>'Trekkenlijst A3'!M50</f>
        <v>1860</v>
      </c>
    </row>
    <row r="43" spans="1:12" ht="10.7" customHeight="1" x14ac:dyDescent="0.2">
      <c r="A43" s="119" t="str">
        <f>'Trekkenlijst A3'!B51</f>
        <v>Trek 36</v>
      </c>
      <c r="B43" s="119">
        <f>'Trekkenlijst A3'!G51</f>
        <v>720</v>
      </c>
      <c r="C43" s="104">
        <v>500</v>
      </c>
      <c r="D43" s="104">
        <v>250</v>
      </c>
      <c r="E43" s="110">
        <v>103</v>
      </c>
      <c r="F43" s="119">
        <f>'Trekkenlijst A3'!H51</f>
        <v>36</v>
      </c>
      <c r="G43" s="120" t="str">
        <f>'Trekkenlijst A3'!F51</f>
        <v>Fries 5</v>
      </c>
      <c r="H43" s="119" t="str">
        <f>IF('Trekkenlijst A3'!I51="",'Trekkenlijst A3'!F51,'Trekkenlijst A3'!I51)</f>
        <v>Fries 5</v>
      </c>
      <c r="I43" s="119">
        <f>'Trekkenlijst A3'!J51</f>
        <v>0</v>
      </c>
      <c r="J43" s="119">
        <f>'Trekkenlijst A3'!K51</f>
        <v>0</v>
      </c>
      <c r="K43" s="119">
        <f>'Trekkenlijst A3'!L51</f>
        <v>0</v>
      </c>
      <c r="L43" s="119">
        <f>'Trekkenlijst A3'!M51</f>
        <v>1860</v>
      </c>
    </row>
    <row r="44" spans="1:12" ht="10.7" customHeight="1" x14ac:dyDescent="0.2">
      <c r="A44" s="119" t="str">
        <f>'Trekkenlijst A3'!B52</f>
        <v>Trek 37</v>
      </c>
      <c r="B44" s="119">
        <f>'Trekkenlijst A3'!G52</f>
        <v>740</v>
      </c>
      <c r="C44" s="104">
        <v>500</v>
      </c>
      <c r="D44" s="104">
        <v>250</v>
      </c>
      <c r="E44" s="110">
        <v>103</v>
      </c>
      <c r="F44" s="119">
        <f>'Trekkenlijst A3'!H52</f>
        <v>37</v>
      </c>
      <c r="G44" s="120" t="str">
        <f>'Trekkenlijst A3'!F52</f>
        <v>Poot 5</v>
      </c>
      <c r="H44" s="119" t="str">
        <f>IF('Trekkenlijst A3'!I52="",'Trekkenlijst A3'!F52,'Trekkenlijst A3'!I52)</f>
        <v>Poot 5</v>
      </c>
      <c r="I44" s="119">
        <f>'Trekkenlijst A3'!J52</f>
        <v>0</v>
      </c>
      <c r="J44" s="119">
        <f>'Trekkenlijst A3'!K52</f>
        <v>0</v>
      </c>
      <c r="K44" s="119">
        <f>'Trekkenlijst A3'!L52</f>
        <v>0</v>
      </c>
      <c r="L44" s="119">
        <f>'Trekkenlijst A3'!M52</f>
        <v>1860</v>
      </c>
    </row>
    <row r="45" spans="1:12" ht="10.7" customHeight="1" x14ac:dyDescent="0.2">
      <c r="A45" s="119" t="str">
        <f>'Trekkenlijst A3'!B53</f>
        <v>Trek 38</v>
      </c>
      <c r="B45" s="119">
        <f>'Trekkenlijst A3'!G53</f>
        <v>760</v>
      </c>
      <c r="C45" s="104">
        <v>500</v>
      </c>
      <c r="D45" s="104">
        <v>250</v>
      </c>
      <c r="E45" s="110">
        <v>103</v>
      </c>
      <c r="F45" s="119">
        <f>'Trekkenlijst A3'!H53</f>
        <v>38</v>
      </c>
      <c r="G45" s="120" t="str">
        <f>'Trekkenlijst A3'!F53</f>
        <v>Tussenfond</v>
      </c>
      <c r="H45" s="119" t="str">
        <f>IF('Trekkenlijst A3'!I53="",'Trekkenlijst A3'!F53,'Trekkenlijst A3'!I53)</f>
        <v>Tussenfond</v>
      </c>
      <c r="I45" s="119">
        <f>'Trekkenlijst A3'!J53</f>
        <v>0</v>
      </c>
      <c r="J45" s="119">
        <f>'Trekkenlijst A3'!K53</f>
        <v>0</v>
      </c>
      <c r="K45" s="119">
        <f>'Trekkenlijst A3'!L53</f>
        <v>0</v>
      </c>
      <c r="L45" s="119">
        <f>'Trekkenlijst A3'!M53</f>
        <v>1860</v>
      </c>
    </row>
    <row r="46" spans="1:12" ht="10.7" customHeight="1" x14ac:dyDescent="0.2">
      <c r="A46" s="119" t="str">
        <f>'Trekkenlijst A3'!B54</f>
        <v>Trek 39</v>
      </c>
      <c r="B46" s="119">
        <f>'Trekkenlijst A3'!G54</f>
        <v>780</v>
      </c>
      <c r="C46" s="104">
        <v>500</v>
      </c>
      <c r="D46" s="104">
        <v>250</v>
      </c>
      <c r="E46" s="110">
        <v>103</v>
      </c>
      <c r="F46" s="119">
        <f>'Trekkenlijst A3'!H54</f>
        <v>39</v>
      </c>
      <c r="G46" s="120">
        <f>'Trekkenlijst A3'!F54</f>
        <v>0</v>
      </c>
      <c r="H46" s="119">
        <f>IF('Trekkenlijst A3'!I54="",'Trekkenlijst A3'!F54,'Trekkenlijst A3'!I54)</f>
        <v>0</v>
      </c>
      <c r="I46" s="119">
        <f>'Trekkenlijst A3'!J54</f>
        <v>0</v>
      </c>
      <c r="J46" s="119">
        <f>'Trekkenlijst A3'!K54</f>
        <v>0</v>
      </c>
      <c r="K46" s="119">
        <f>'Trekkenlijst A3'!L54</f>
        <v>0</v>
      </c>
      <c r="L46" s="119">
        <f>'Trekkenlijst A3'!M54</f>
        <v>1860</v>
      </c>
    </row>
    <row r="47" spans="1:12" ht="10.7" customHeight="1" x14ac:dyDescent="0.2">
      <c r="A47" s="119" t="str">
        <f>'Trekkenlijst A3'!B55</f>
        <v>Trek 40</v>
      </c>
      <c r="B47" s="119">
        <f>'Trekkenlijst A3'!G55</f>
        <v>800</v>
      </c>
      <c r="C47" s="104">
        <v>500</v>
      </c>
      <c r="D47" s="104">
        <v>250</v>
      </c>
      <c r="E47" s="110">
        <v>103</v>
      </c>
      <c r="F47" s="119">
        <f>'Trekkenlijst A3'!H55</f>
        <v>40</v>
      </c>
      <c r="G47" s="120">
        <f>'Trekkenlijst A3'!F55</f>
        <v>0</v>
      </c>
      <c r="H47" s="119">
        <f>IF('Trekkenlijst A3'!I55="",'Trekkenlijst A3'!F55,'Trekkenlijst A3'!I55)</f>
        <v>0</v>
      </c>
      <c r="I47" s="119">
        <f>'Trekkenlijst A3'!J55</f>
        <v>0</v>
      </c>
      <c r="J47" s="119">
        <f>'Trekkenlijst A3'!K55</f>
        <v>0</v>
      </c>
      <c r="K47" s="119">
        <f>'Trekkenlijst A3'!L55</f>
        <v>0</v>
      </c>
      <c r="L47" s="119">
        <f>'Trekkenlijst A3'!M55</f>
        <v>1860</v>
      </c>
    </row>
    <row r="48" spans="1:12" ht="10.7" customHeight="1" x14ac:dyDescent="0.2">
      <c r="A48" s="119" t="str">
        <f>'Trekkenlijst A3'!B56</f>
        <v>Trek 41</v>
      </c>
      <c r="B48" s="119">
        <f>'Trekkenlijst A3'!G56</f>
        <v>820</v>
      </c>
      <c r="C48" s="104">
        <v>500</v>
      </c>
      <c r="D48" s="104">
        <v>250</v>
      </c>
      <c r="E48" s="110">
        <v>103</v>
      </c>
      <c r="F48" s="119">
        <f>'Trekkenlijst A3'!H56</f>
        <v>41</v>
      </c>
      <c r="G48" s="120">
        <f>'Trekkenlijst A3'!F56</f>
        <v>0</v>
      </c>
      <c r="H48" s="119">
        <f>IF('Trekkenlijst A3'!I56="",'Trekkenlijst A3'!F56,'Trekkenlijst A3'!I56)</f>
        <v>0</v>
      </c>
      <c r="I48" s="119">
        <f>'Trekkenlijst A3'!J56</f>
        <v>0</v>
      </c>
      <c r="J48" s="119">
        <f>'Trekkenlijst A3'!K56</f>
        <v>0</v>
      </c>
      <c r="K48" s="119">
        <f>'Trekkenlijst A3'!L56</f>
        <v>0</v>
      </c>
      <c r="L48" s="119">
        <f>'Trekkenlijst A3'!M56</f>
        <v>1860</v>
      </c>
    </row>
    <row r="49" spans="1:12" ht="10.7" customHeight="1" x14ac:dyDescent="0.2">
      <c r="A49" s="119" t="str">
        <f>'Trekkenlijst A3'!B57</f>
        <v>Trek 42</v>
      </c>
      <c r="B49" s="119">
        <f>'Trekkenlijst A3'!G57</f>
        <v>840</v>
      </c>
      <c r="C49" s="104">
        <v>500</v>
      </c>
      <c r="D49" s="104">
        <v>250</v>
      </c>
      <c r="E49" s="110">
        <v>103</v>
      </c>
      <c r="F49" s="119">
        <f>'Trekkenlijst A3'!H57</f>
        <v>42</v>
      </c>
      <c r="G49" s="120">
        <f>'Trekkenlijst A3'!F57</f>
        <v>0</v>
      </c>
      <c r="H49" s="119">
        <f>IF('Trekkenlijst A3'!I57="",'Trekkenlijst A3'!F57,'Trekkenlijst A3'!I57)</f>
        <v>0</v>
      </c>
      <c r="I49" s="119">
        <f>'Trekkenlijst A3'!J57</f>
        <v>0</v>
      </c>
      <c r="J49" s="119">
        <f>'Trekkenlijst A3'!K57</f>
        <v>0</v>
      </c>
      <c r="K49" s="119">
        <f>'Trekkenlijst A3'!L57</f>
        <v>0</v>
      </c>
      <c r="L49" s="119">
        <f>'Trekkenlijst A3'!M57</f>
        <v>1860</v>
      </c>
    </row>
    <row r="50" spans="1:12" ht="10.7" customHeight="1" x14ac:dyDescent="0.2">
      <c r="A50" s="119" t="str">
        <f>'Trekkenlijst A3'!B58</f>
        <v>Trek 43</v>
      </c>
      <c r="B50" s="119">
        <f>'Trekkenlijst A3'!G58</f>
        <v>860</v>
      </c>
      <c r="C50" s="104">
        <v>500</v>
      </c>
      <c r="D50" s="104">
        <v>250</v>
      </c>
      <c r="E50" s="110">
        <v>103</v>
      </c>
      <c r="F50" s="119">
        <f>'Trekkenlijst A3'!H58</f>
        <v>43</v>
      </c>
      <c r="G50" s="120">
        <f>'Trekkenlijst A3'!F58</f>
        <v>0</v>
      </c>
      <c r="H50" s="119">
        <f>IF('Trekkenlijst A3'!I58="",'Trekkenlijst A3'!F58,'Trekkenlijst A3'!I58)</f>
        <v>0</v>
      </c>
      <c r="I50" s="119">
        <f>'Trekkenlijst A3'!J58</f>
        <v>0</v>
      </c>
      <c r="J50" s="119">
        <f>'Trekkenlijst A3'!K58</f>
        <v>0</v>
      </c>
      <c r="K50" s="119">
        <f>'Trekkenlijst A3'!L58</f>
        <v>0</v>
      </c>
      <c r="L50" s="119">
        <f>'Trekkenlijst A3'!M58</f>
        <v>1860</v>
      </c>
    </row>
    <row r="51" spans="1:12" ht="10.7" customHeight="1" x14ac:dyDescent="0.2">
      <c r="A51" s="119" t="str">
        <f>'Trekkenlijst A3'!B59</f>
        <v>Trek 44</v>
      </c>
      <c r="B51" s="119">
        <f>'Trekkenlijst A3'!G59</f>
        <v>880</v>
      </c>
      <c r="C51" s="104">
        <v>500</v>
      </c>
      <c r="D51" s="104">
        <v>250</v>
      </c>
      <c r="E51" s="110">
        <v>103</v>
      </c>
      <c r="F51" s="119">
        <f>'Trekkenlijst A3'!H59</f>
        <v>44</v>
      </c>
      <c r="G51" s="120" t="str">
        <f>'Trekkenlijst A3'!F59</f>
        <v>Fries 6</v>
      </c>
      <c r="H51" s="119" t="str">
        <f>IF('Trekkenlijst A3'!I59="",'Trekkenlijst A3'!F59,'Trekkenlijst A3'!I59)</f>
        <v>Fries 6</v>
      </c>
      <c r="I51" s="119">
        <f>'Trekkenlijst A3'!J59</f>
        <v>0</v>
      </c>
      <c r="J51" s="119">
        <f>'Trekkenlijst A3'!K59</f>
        <v>0</v>
      </c>
      <c r="K51" s="119">
        <f>'Trekkenlijst A3'!L59</f>
        <v>0</v>
      </c>
      <c r="L51" s="119">
        <f>'Trekkenlijst A3'!M59</f>
        <v>1860</v>
      </c>
    </row>
    <row r="52" spans="1:12" ht="10.7" customHeight="1" x14ac:dyDescent="0.2">
      <c r="A52" s="119" t="str">
        <f>'Trekkenlijst A3'!B60</f>
        <v>Trek 45</v>
      </c>
      <c r="B52" s="119">
        <f>'Trekkenlijst A3'!G60</f>
        <v>900</v>
      </c>
      <c r="C52" s="104">
        <v>500</v>
      </c>
      <c r="D52" s="104">
        <v>250</v>
      </c>
      <c r="E52" s="110">
        <v>103</v>
      </c>
      <c r="F52" s="119">
        <f>'Trekkenlijst A3'!H60</f>
        <v>45</v>
      </c>
      <c r="G52" s="120" t="str">
        <f>'Trekkenlijst A3'!F60</f>
        <v>Poot 6</v>
      </c>
      <c r="H52" s="119" t="str">
        <f>IF('Trekkenlijst A3'!I60="",'Trekkenlijst A3'!F60,'Trekkenlijst A3'!I60)</f>
        <v>Poot 6</v>
      </c>
      <c r="I52" s="119">
        <f>'Trekkenlijst A3'!J60</f>
        <v>0</v>
      </c>
      <c r="J52" s="119">
        <f>'Trekkenlijst A3'!K60</f>
        <v>0</v>
      </c>
      <c r="K52" s="119">
        <f>'Trekkenlijst A3'!L60</f>
        <v>0</v>
      </c>
      <c r="L52" s="119">
        <f>'Trekkenlijst A3'!M60</f>
        <v>1860</v>
      </c>
    </row>
    <row r="53" spans="1:12" ht="10.7" customHeight="1" x14ac:dyDescent="0.2">
      <c r="A53" s="119" t="str">
        <f>'Trekkenlijst A3'!B61</f>
        <v>Trek 46</v>
      </c>
      <c r="B53" s="119">
        <f>'Trekkenlijst A3'!G61</f>
        <v>920</v>
      </c>
      <c r="C53" s="104">
        <v>500</v>
      </c>
      <c r="D53" s="104">
        <v>250</v>
      </c>
      <c r="E53" s="110">
        <v>103</v>
      </c>
      <c r="F53" s="119">
        <f>'Trekkenlijst A3'!H61</f>
        <v>46</v>
      </c>
      <c r="G53" s="120">
        <f>'Trekkenlijst A3'!F61</f>
        <v>0</v>
      </c>
      <c r="H53" s="119">
        <f>IF('Trekkenlijst A3'!I61="",'Trekkenlijst A3'!F61,'Trekkenlijst A3'!I61)</f>
        <v>0</v>
      </c>
      <c r="I53" s="119">
        <f>'Trekkenlijst A3'!J61</f>
        <v>0</v>
      </c>
      <c r="J53" s="119">
        <f>'Trekkenlijst A3'!K61</f>
        <v>0</v>
      </c>
      <c r="K53" s="119">
        <f>'Trekkenlijst A3'!L61</f>
        <v>0</v>
      </c>
      <c r="L53" s="119">
        <f>'Trekkenlijst A3'!M61</f>
        <v>1860</v>
      </c>
    </row>
    <row r="54" spans="1:12" ht="10.7" customHeight="1" x14ac:dyDescent="0.2">
      <c r="A54" s="119" t="str">
        <f>'Trekkenlijst A3'!B62</f>
        <v>Trek 47</v>
      </c>
      <c r="B54" s="119">
        <f>'Trekkenlijst A3'!G62</f>
        <v>940</v>
      </c>
      <c r="C54" s="104">
        <v>500</v>
      </c>
      <c r="D54" s="104">
        <v>250</v>
      </c>
      <c r="E54" s="110">
        <v>103</v>
      </c>
      <c r="F54" s="119">
        <f>'Trekkenlijst A3'!H62</f>
        <v>47</v>
      </c>
      <c r="G54" s="120">
        <f>'Trekkenlijst A3'!F62</f>
        <v>0</v>
      </c>
      <c r="H54" s="119">
        <f>IF('Trekkenlijst A3'!I62="",'Trekkenlijst A3'!F62,'Trekkenlijst A3'!I62)</f>
        <v>0</v>
      </c>
      <c r="I54" s="119">
        <f>'Trekkenlijst A3'!J62</f>
        <v>0</v>
      </c>
      <c r="J54" s="119">
        <f>'Trekkenlijst A3'!K62</f>
        <v>0</v>
      </c>
      <c r="K54" s="119">
        <f>'Trekkenlijst A3'!L62</f>
        <v>0</v>
      </c>
      <c r="L54" s="119">
        <f>'Trekkenlijst A3'!M62</f>
        <v>1860</v>
      </c>
    </row>
    <row r="55" spans="1:12" ht="10.7" customHeight="1" x14ac:dyDescent="0.2">
      <c r="A55" s="119" t="str">
        <f>'Trekkenlijst A3'!B63</f>
        <v>Trek 48</v>
      </c>
      <c r="B55" s="119">
        <f>'Trekkenlijst A3'!G63</f>
        <v>960</v>
      </c>
      <c r="C55" s="104">
        <v>500</v>
      </c>
      <c r="D55" s="104">
        <v>250</v>
      </c>
      <c r="E55" s="110">
        <v>103</v>
      </c>
      <c r="F55" s="119">
        <f>'Trekkenlijst A3'!H63</f>
        <v>48</v>
      </c>
      <c r="G55" s="120">
        <f>'Trekkenlijst A3'!F63</f>
        <v>0</v>
      </c>
      <c r="H55" s="119">
        <f>IF('Trekkenlijst A3'!I63="",'Trekkenlijst A3'!F63,'Trekkenlijst A3'!I63)</f>
        <v>0</v>
      </c>
      <c r="I55" s="119">
        <f>'Trekkenlijst A3'!J63</f>
        <v>0</v>
      </c>
      <c r="J55" s="119">
        <f>'Trekkenlijst A3'!K63</f>
        <v>0</v>
      </c>
      <c r="K55" s="119">
        <f>'Trekkenlijst A3'!L63</f>
        <v>0</v>
      </c>
      <c r="L55" s="119">
        <f>'Trekkenlijst A3'!M63</f>
        <v>1860</v>
      </c>
    </row>
    <row r="56" spans="1:12" ht="10.7" customHeight="1" x14ac:dyDescent="0.2">
      <c r="A56" s="119" t="str">
        <f>'Trekkenlijst A3'!B64</f>
        <v>Trek 49</v>
      </c>
      <c r="B56" s="119">
        <f>'Trekkenlijst A3'!G64</f>
        <v>980</v>
      </c>
      <c r="C56" s="104">
        <v>500</v>
      </c>
      <c r="D56" s="104">
        <v>250</v>
      </c>
      <c r="E56" s="110">
        <v>103</v>
      </c>
      <c r="F56" s="119">
        <f>'Trekkenlijst A3'!H64</f>
        <v>49</v>
      </c>
      <c r="G56" s="120">
        <f>'Trekkenlijst A3'!F64</f>
        <v>0</v>
      </c>
      <c r="H56" s="119">
        <f>IF('Trekkenlijst A3'!I64="",'Trekkenlijst A3'!F64,'Trekkenlijst A3'!I64)</f>
        <v>0</v>
      </c>
      <c r="I56" s="119">
        <f>'Trekkenlijst A3'!J64</f>
        <v>0</v>
      </c>
      <c r="J56" s="119">
        <f>'Trekkenlijst A3'!K64</f>
        <v>0</v>
      </c>
      <c r="K56" s="119">
        <f>'Trekkenlijst A3'!L64</f>
        <v>0</v>
      </c>
      <c r="L56" s="119">
        <f>'Trekkenlijst A3'!M64</f>
        <v>1860</v>
      </c>
    </row>
    <row r="57" spans="1:12" ht="10.7" customHeight="1" x14ac:dyDescent="0.2">
      <c r="A57" s="119" t="str">
        <f>'Trekkenlijst A3'!B65</f>
        <v>Trek 50</v>
      </c>
      <c r="B57" s="119">
        <f>'Trekkenlijst A3'!G65</f>
        <v>1000</v>
      </c>
      <c r="C57" s="104">
        <v>500</v>
      </c>
      <c r="D57" s="104">
        <v>250</v>
      </c>
      <c r="E57" s="110">
        <v>103</v>
      </c>
      <c r="F57" s="119">
        <f>'Trekkenlijst A3'!H65</f>
        <v>50</v>
      </c>
      <c r="G57" s="120">
        <f>'Trekkenlijst A3'!F65</f>
        <v>0</v>
      </c>
      <c r="H57" s="119">
        <f>IF('Trekkenlijst A3'!I65="",'Trekkenlijst A3'!F65,'Trekkenlijst A3'!I65)</f>
        <v>0</v>
      </c>
      <c r="I57" s="119">
        <f>'Trekkenlijst A3'!J65</f>
        <v>0</v>
      </c>
      <c r="J57" s="119">
        <f>'Trekkenlijst A3'!K65</f>
        <v>0</v>
      </c>
      <c r="K57" s="119">
        <f>'Trekkenlijst A3'!L65</f>
        <v>0</v>
      </c>
      <c r="L57" s="119">
        <f>'Trekkenlijst A3'!M65</f>
        <v>1820</v>
      </c>
    </row>
    <row r="58" spans="1:12" ht="10.7" customHeight="1" x14ac:dyDescent="0.2">
      <c r="A58" s="119" t="str">
        <f>'Trekkenlijst A3'!B66</f>
        <v>Trek 51</v>
      </c>
      <c r="B58" s="119">
        <f>'Trekkenlijst A3'!G66</f>
        <v>1020</v>
      </c>
      <c r="C58" s="104">
        <v>500</v>
      </c>
      <c r="D58" s="104">
        <v>250</v>
      </c>
      <c r="E58" s="110">
        <v>103</v>
      </c>
      <c r="F58" s="119">
        <f>'Trekkenlijst A3'!H66</f>
        <v>51</v>
      </c>
      <c r="G58" s="120">
        <f>'Trekkenlijst A3'!F66</f>
        <v>0</v>
      </c>
      <c r="H58" s="119">
        <f>IF('Trekkenlijst A3'!I66="",'Trekkenlijst A3'!F66,'Trekkenlijst A3'!I66)</f>
        <v>0</v>
      </c>
      <c r="I58" s="119">
        <f>'Trekkenlijst A3'!J66</f>
        <v>0</v>
      </c>
      <c r="J58" s="119">
        <f>'Trekkenlijst A3'!K66</f>
        <v>0</v>
      </c>
      <c r="K58" s="119">
        <f>'Trekkenlijst A3'!L66</f>
        <v>0</v>
      </c>
      <c r="L58" s="119">
        <f>'Trekkenlijst A3'!M66</f>
        <v>1800</v>
      </c>
    </row>
    <row r="59" spans="1:12" ht="10.7" customHeight="1" x14ac:dyDescent="0.2">
      <c r="A59" s="119" t="str">
        <f>'Trekkenlijst A3'!B67</f>
        <v>Trek 52</v>
      </c>
      <c r="B59" s="119">
        <f>'Trekkenlijst A3'!G67</f>
        <v>1040</v>
      </c>
      <c r="C59" s="104">
        <v>500</v>
      </c>
      <c r="D59" s="104">
        <v>250</v>
      </c>
      <c r="E59" s="110">
        <v>103</v>
      </c>
      <c r="F59" s="119">
        <f>'Trekkenlijst A3'!H67</f>
        <v>52</v>
      </c>
      <c r="G59" s="120" t="str">
        <f>'Trekkenlijst A3'!F67</f>
        <v>Fries 7</v>
      </c>
      <c r="H59" s="119" t="str">
        <f>IF('Trekkenlijst A3'!I67="",'Trekkenlijst A3'!F67,'Trekkenlijst A3'!I67)</f>
        <v>Fries 7</v>
      </c>
      <c r="I59" s="119">
        <f>'Trekkenlijst A3'!J67</f>
        <v>0</v>
      </c>
      <c r="J59" s="119">
        <f>'Trekkenlijst A3'!K67</f>
        <v>0</v>
      </c>
      <c r="K59" s="119">
        <f>'Trekkenlijst A3'!L67</f>
        <v>0</v>
      </c>
      <c r="L59" s="119">
        <f>'Trekkenlijst A3'!M67</f>
        <v>1800</v>
      </c>
    </row>
    <row r="60" spans="1:12" ht="10.7" customHeight="1" x14ac:dyDescent="0.2">
      <c r="A60" s="119" t="str">
        <f>'Trekkenlijst A3'!B68</f>
        <v>Trek 53</v>
      </c>
      <c r="B60" s="119">
        <f>'Trekkenlijst A3'!G68</f>
        <v>1060</v>
      </c>
      <c r="C60" s="104">
        <v>500</v>
      </c>
      <c r="D60" s="104">
        <v>250</v>
      </c>
      <c r="E60" s="110">
        <v>103</v>
      </c>
      <c r="F60" s="119">
        <f>'Trekkenlijst A3'!H68</f>
        <v>53</v>
      </c>
      <c r="G60" s="120" t="str">
        <f>'Trekkenlijst A3'!F68</f>
        <v>Poot 7</v>
      </c>
      <c r="H60" s="119" t="str">
        <f>IF('Trekkenlijst A3'!I68="",'Trekkenlijst A3'!F68,'Trekkenlijst A3'!I68)</f>
        <v>Poot 7</v>
      </c>
      <c r="I60" s="119">
        <f>'Trekkenlijst A3'!J68</f>
        <v>0</v>
      </c>
      <c r="J60" s="119">
        <f>'Trekkenlijst A3'!K68</f>
        <v>0</v>
      </c>
      <c r="K60" s="119">
        <f>'Trekkenlijst A3'!L68</f>
        <v>0</v>
      </c>
      <c r="L60" s="119">
        <f>'Trekkenlijst A3'!M68</f>
        <v>1820</v>
      </c>
    </row>
    <row r="61" spans="1:12" ht="10.7" customHeight="1" x14ac:dyDescent="0.2">
      <c r="A61" s="119" t="str">
        <f>'Trekkenlijst A3'!B69</f>
        <v>Trek 54</v>
      </c>
      <c r="B61" s="119">
        <f>'Trekkenlijst A3'!G69</f>
        <v>1080</v>
      </c>
      <c r="C61" s="104">
        <v>500</v>
      </c>
      <c r="D61" s="104">
        <v>250</v>
      </c>
      <c r="E61" s="110">
        <v>103</v>
      </c>
      <c r="F61" s="119">
        <f>'Trekkenlijst A3'!H69</f>
        <v>54</v>
      </c>
      <c r="G61" s="120" t="str">
        <f>'Trekkenlijst A3'!F69</f>
        <v>Kan niet langs batterij</v>
      </c>
      <c r="H61" s="119" t="str">
        <f>IF('Trekkenlijst A3'!I69="",'Trekkenlijst A3'!F69,'Trekkenlijst A3'!I69)</f>
        <v>Kan niet langs batterij</v>
      </c>
      <c r="I61" s="119">
        <f>'Trekkenlijst A3'!J69</f>
        <v>0</v>
      </c>
      <c r="J61" s="119">
        <f>'Trekkenlijst A3'!K69</f>
        <v>0</v>
      </c>
      <c r="K61" s="119">
        <f>'Trekkenlijst A3'!L69</f>
        <v>0</v>
      </c>
      <c r="L61" s="119">
        <f>'Trekkenlijst A3'!M69</f>
        <v>1860</v>
      </c>
    </row>
    <row r="62" spans="1:12" ht="10.7" customHeight="1" x14ac:dyDescent="0.2">
      <c r="A62" s="119" t="str">
        <f>'Trekkenlijst A3'!B70</f>
        <v>Trek 55</v>
      </c>
      <c r="B62" s="119">
        <f>'Trekkenlijst A3'!G70</f>
        <v>1100</v>
      </c>
      <c r="C62" s="104">
        <v>500</v>
      </c>
      <c r="D62" s="104">
        <v>250</v>
      </c>
      <c r="E62" s="110">
        <v>103</v>
      </c>
      <c r="F62" s="119">
        <f>'Trekkenlijst A3'!H70</f>
        <v>55</v>
      </c>
      <c r="G62" s="120" t="str">
        <f>'Trekkenlijst A3'!F70</f>
        <v>Horizon batterij</v>
      </c>
      <c r="H62" s="119" t="str">
        <f>IF('Trekkenlijst A3'!I70="",'Trekkenlijst A3'!F70,'Trekkenlijst A3'!I70)</f>
        <v>Horizon batterij</v>
      </c>
      <c r="I62" s="119">
        <f>'Trekkenlijst A3'!J70</f>
        <v>0</v>
      </c>
      <c r="J62" s="119">
        <f>'Trekkenlijst A3'!K70</f>
        <v>0</v>
      </c>
      <c r="K62" s="119">
        <f>'Trekkenlijst A3'!L70</f>
        <v>0</v>
      </c>
      <c r="L62" s="119">
        <f>'Trekkenlijst A3'!M70</f>
        <v>1860</v>
      </c>
    </row>
    <row r="63" spans="1:12" ht="10.7" customHeight="1" x14ac:dyDescent="0.2">
      <c r="A63" s="119" t="str">
        <f>'Trekkenlijst A3'!B71</f>
        <v>Trek 56</v>
      </c>
      <c r="B63" s="119">
        <f>'Trekkenlijst A3'!G71</f>
        <v>1120</v>
      </c>
      <c r="C63" s="104">
        <v>500</v>
      </c>
      <c r="D63" s="104">
        <v>250</v>
      </c>
      <c r="E63" s="110">
        <v>103</v>
      </c>
      <c r="F63" s="119">
        <f>'Trekkenlijst A3'!H71</f>
        <v>56</v>
      </c>
      <c r="G63" s="120" t="str">
        <f>'Trekkenlijst A3'!F71</f>
        <v>Horizon batterij</v>
      </c>
      <c r="H63" s="119" t="str">
        <f>IF('Trekkenlijst A3'!I71="",'Trekkenlijst A3'!F71,'Trekkenlijst A3'!I71)</f>
        <v>Horizon batterij</v>
      </c>
      <c r="I63" s="119">
        <f>'Trekkenlijst A3'!J71</f>
        <v>0</v>
      </c>
      <c r="J63" s="119">
        <f>'Trekkenlijst A3'!K71</f>
        <v>0</v>
      </c>
      <c r="K63" s="119">
        <f>'Trekkenlijst A3'!L71</f>
        <v>0</v>
      </c>
      <c r="L63" s="119">
        <f>'Trekkenlijst A3'!M71</f>
        <v>1860</v>
      </c>
    </row>
    <row r="64" spans="1:12" ht="10.7" customHeight="1" x14ac:dyDescent="0.2">
      <c r="A64" s="119" t="str">
        <f>'Trekkenlijst A3'!B72</f>
        <v>Trek 57</v>
      </c>
      <c r="B64" s="119">
        <f>'Trekkenlijst A3'!G72</f>
        <v>1140</v>
      </c>
      <c r="C64" s="104">
        <v>500</v>
      </c>
      <c r="D64" s="104">
        <v>250</v>
      </c>
      <c r="E64" s="110">
        <v>103</v>
      </c>
      <c r="F64" s="119">
        <f>'Trekkenlijst A3'!H72</f>
        <v>57</v>
      </c>
      <c r="G64" s="120" t="str">
        <f>'Trekkenlijst A3'!F72</f>
        <v>Kan niet langs batterij</v>
      </c>
      <c r="H64" s="119" t="str">
        <f>IF('Trekkenlijst A3'!I72="",'Trekkenlijst A3'!F72,'Trekkenlijst A3'!I72)</f>
        <v>Kan niet langs batterij</v>
      </c>
      <c r="I64" s="119">
        <f>'Trekkenlijst A3'!J72</f>
        <v>0</v>
      </c>
      <c r="J64" s="119">
        <f>'Trekkenlijst A3'!K72</f>
        <v>0</v>
      </c>
      <c r="K64" s="119">
        <f>'Trekkenlijst A3'!L72</f>
        <v>0</v>
      </c>
      <c r="L64" s="119">
        <f>'Trekkenlijst A3'!M72</f>
        <v>1860</v>
      </c>
    </row>
    <row r="65" spans="1:12" ht="10.7" customHeight="1" x14ac:dyDescent="0.2">
      <c r="A65" s="119" t="str">
        <f>'Trekkenlijst A3'!B73</f>
        <v>Trek 58</v>
      </c>
      <c r="B65" s="119">
        <f>'Trekkenlijst A3'!G73</f>
        <v>1160</v>
      </c>
      <c r="C65" s="104">
        <v>500</v>
      </c>
      <c r="D65" s="104">
        <v>250</v>
      </c>
      <c r="E65" s="110">
        <v>103</v>
      </c>
      <c r="F65" s="119">
        <f>'Trekkenlijst A3'!H73</f>
        <v>58</v>
      </c>
      <c r="G65" s="120">
        <f>'Trekkenlijst A3'!F73</f>
        <v>0</v>
      </c>
      <c r="H65" s="119">
        <f>IF('Trekkenlijst A3'!I73="",'Trekkenlijst A3'!F73,'Trekkenlijst A3'!I73)</f>
        <v>0</v>
      </c>
      <c r="I65" s="119">
        <f>'Trekkenlijst A3'!J73</f>
        <v>0</v>
      </c>
      <c r="J65" s="119">
        <f>'Trekkenlijst A3'!K73</f>
        <v>0</v>
      </c>
      <c r="K65" s="119">
        <f>'Trekkenlijst A3'!L73</f>
        <v>0</v>
      </c>
      <c r="L65" s="119">
        <f>'Trekkenlijst A3'!M73</f>
        <v>1860</v>
      </c>
    </row>
    <row r="66" spans="1:12" ht="10.7" customHeight="1" x14ac:dyDescent="0.2">
      <c r="A66" s="119" t="str">
        <f>'Trekkenlijst A3'!B74</f>
        <v>Trek 59</v>
      </c>
      <c r="B66" s="119">
        <f>'Trekkenlijst A3'!G74</f>
        <v>1180</v>
      </c>
      <c r="C66" s="104">
        <v>500</v>
      </c>
      <c r="D66" s="104">
        <v>250</v>
      </c>
      <c r="E66" s="110">
        <v>103</v>
      </c>
      <c r="F66" s="119">
        <f>'Trekkenlijst A3'!H74</f>
        <v>59</v>
      </c>
      <c r="G66" s="120" t="str">
        <f>'Trekkenlijst A3'!F74</f>
        <v>Fries 8</v>
      </c>
      <c r="H66" s="119" t="str">
        <f>IF('Trekkenlijst A3'!I74="",'Trekkenlijst A3'!F74,'Trekkenlijst A3'!I74)</f>
        <v>Fries 8</v>
      </c>
      <c r="I66" s="119">
        <f>'Trekkenlijst A3'!J74</f>
        <v>0</v>
      </c>
      <c r="J66" s="119">
        <f>'Trekkenlijst A3'!K74</f>
        <v>0</v>
      </c>
      <c r="K66" s="119">
        <f>'Trekkenlijst A3'!L74</f>
        <v>0</v>
      </c>
      <c r="L66" s="119">
        <f>'Trekkenlijst A3'!M74</f>
        <v>1860</v>
      </c>
    </row>
    <row r="67" spans="1:12" ht="10.7" customHeight="1" x14ac:dyDescent="0.2">
      <c r="A67" s="119" t="str">
        <f>'Trekkenlijst A3'!B75</f>
        <v>Trek 60</v>
      </c>
      <c r="B67" s="119">
        <f>'Trekkenlijst A3'!G75</f>
        <v>1200</v>
      </c>
      <c r="C67" s="104">
        <v>500</v>
      </c>
      <c r="D67" s="104">
        <v>250</v>
      </c>
      <c r="E67" s="110">
        <v>103</v>
      </c>
      <c r="F67" s="119">
        <f>'Trekkenlijst A3'!H75</f>
        <v>60</v>
      </c>
      <c r="G67" s="120" t="str">
        <f>'Trekkenlijst A3'!F75</f>
        <v>Poot 8</v>
      </c>
      <c r="H67" s="119" t="str">
        <f>IF('Trekkenlijst A3'!I75="",'Trekkenlijst A3'!F75,'Trekkenlijst A3'!I75)</f>
        <v>Poot 8</v>
      </c>
      <c r="I67" s="119">
        <f>'Trekkenlijst A3'!J75</f>
        <v>0</v>
      </c>
      <c r="J67" s="119">
        <f>'Trekkenlijst A3'!K75</f>
        <v>0</v>
      </c>
      <c r="K67" s="119">
        <f>'Trekkenlijst A3'!L75</f>
        <v>0</v>
      </c>
      <c r="L67" s="119">
        <f>'Trekkenlijst A3'!M75</f>
        <v>1860</v>
      </c>
    </row>
    <row r="68" spans="1:12" ht="10.7" customHeight="1" x14ac:dyDescent="0.2">
      <c r="A68" s="119" t="str">
        <f>'Trekkenlijst A3'!B76</f>
        <v>Trek 61</v>
      </c>
      <c r="B68" s="119">
        <f>'Trekkenlijst A3'!G76</f>
        <v>1220</v>
      </c>
      <c r="C68" s="104">
        <v>500</v>
      </c>
      <c r="D68" s="104">
        <v>250</v>
      </c>
      <c r="E68" s="110">
        <v>103</v>
      </c>
      <c r="F68" s="119">
        <f>'Trekkenlijst A3'!H76</f>
        <v>61</v>
      </c>
      <c r="G68" s="120">
        <f>'Trekkenlijst A3'!F76</f>
        <v>0</v>
      </c>
      <c r="H68" s="119">
        <f>IF('Trekkenlijst A3'!I76="",'Trekkenlijst A3'!F76,'Trekkenlijst A3'!I76)</f>
        <v>0</v>
      </c>
      <c r="I68" s="119">
        <f>'Trekkenlijst A3'!J76</f>
        <v>0</v>
      </c>
      <c r="J68" s="119">
        <f>'Trekkenlijst A3'!K76</f>
        <v>0</v>
      </c>
      <c r="K68" s="119">
        <f>'Trekkenlijst A3'!L76</f>
        <v>0</v>
      </c>
      <c r="L68" s="119">
        <f>'Trekkenlijst A3'!M76</f>
        <v>1860</v>
      </c>
    </row>
    <row r="69" spans="1:12" ht="10.7" customHeight="1" x14ac:dyDescent="0.2">
      <c r="A69" s="119" t="str">
        <f>'Trekkenlijst A3'!B77</f>
        <v>Trek 62</v>
      </c>
      <c r="B69" s="119">
        <f>'Trekkenlijst A3'!G77</f>
        <v>1240</v>
      </c>
      <c r="C69" s="104">
        <v>500</v>
      </c>
      <c r="D69" s="104">
        <v>250</v>
      </c>
      <c r="E69" s="110">
        <v>103</v>
      </c>
      <c r="F69" s="119">
        <f>'Trekkenlijst A3'!H77</f>
        <v>62</v>
      </c>
      <c r="G69" s="120" t="str">
        <f>'Trekkenlijst A3'!F77</f>
        <v>Zwart fond (strak)</v>
      </c>
      <c r="H69" s="119" t="str">
        <f>IF('Trekkenlijst A3'!I77="",'Trekkenlijst A3'!F77,'Trekkenlijst A3'!I77)</f>
        <v>Zwart fond (strak)</v>
      </c>
      <c r="I69" s="119">
        <f>'Trekkenlijst A3'!J77</f>
        <v>0</v>
      </c>
      <c r="J69" s="119">
        <f>'Trekkenlijst A3'!K77</f>
        <v>0</v>
      </c>
      <c r="K69" s="119">
        <f>'Trekkenlijst A3'!L77</f>
        <v>0</v>
      </c>
      <c r="L69" s="119">
        <f>'Trekkenlijst A3'!M77</f>
        <v>1860</v>
      </c>
    </row>
    <row r="70" spans="1:12" ht="10.7" customHeight="1" x14ac:dyDescent="0.2">
      <c r="A70" s="119" t="str">
        <f>'Trekkenlijst A3'!B78</f>
        <v>Trek 63</v>
      </c>
      <c r="B70" s="119">
        <f>'Trekkenlijst A3'!G78</f>
        <v>1260</v>
      </c>
      <c r="C70" s="104">
        <v>500</v>
      </c>
      <c r="D70" s="104">
        <v>250</v>
      </c>
      <c r="E70" s="110">
        <v>103</v>
      </c>
      <c r="F70" s="119">
        <f>'Trekkenlijst A3'!H78</f>
        <v>63</v>
      </c>
      <c r="G70" s="120" t="str">
        <f>'Trekkenlijst A3'!F78</f>
        <v>Horizondoek</v>
      </c>
      <c r="H70" s="119" t="str">
        <f>IF('Trekkenlijst A3'!I78="",'Trekkenlijst A3'!F78,'Trekkenlijst A3'!I78)</f>
        <v>Horizondoek</v>
      </c>
      <c r="I70" s="119">
        <f>'Trekkenlijst A3'!J78</f>
        <v>0</v>
      </c>
      <c r="J70" s="119">
        <f>'Trekkenlijst A3'!K78</f>
        <v>0</v>
      </c>
      <c r="K70" s="119">
        <f>'Trekkenlijst A3'!L78</f>
        <v>0</v>
      </c>
      <c r="L70" s="119">
        <f>'Trekkenlijst A3'!M78</f>
        <v>1860</v>
      </c>
    </row>
    <row r="71" spans="1:12" ht="10.7" customHeight="1" x14ac:dyDescent="0.2">
      <c r="A71" s="119" t="str">
        <f>'Trekkenlijst A3'!B79</f>
        <v>Trek 64</v>
      </c>
      <c r="B71" s="119">
        <f>'Trekkenlijst A3'!G79</f>
        <v>1280</v>
      </c>
      <c r="C71" s="104">
        <v>500</v>
      </c>
      <c r="D71" s="104">
        <v>250</v>
      </c>
      <c r="E71" s="110">
        <v>103</v>
      </c>
      <c r="F71" s="119">
        <f>'Trekkenlijst A3'!H79</f>
        <v>64</v>
      </c>
      <c r="G71" s="120" t="str">
        <f>'Trekkenlijst A3'!F79</f>
        <v>Sterrendoek</v>
      </c>
      <c r="H71" s="119" t="str">
        <f>IF('Trekkenlijst A3'!I79="",'Trekkenlijst A3'!F79,'Trekkenlijst A3'!I79)</f>
        <v>Sterrendoek</v>
      </c>
      <c r="I71" s="119">
        <f>'Trekkenlijst A3'!J79</f>
        <v>0</v>
      </c>
      <c r="J71" s="119">
        <f>'Trekkenlijst A3'!K79</f>
        <v>0</v>
      </c>
      <c r="K71" s="119">
        <f>'Trekkenlijst A3'!L79</f>
        <v>0</v>
      </c>
      <c r="L71" s="119">
        <f>'Trekkenlijst A3'!M79</f>
        <v>1860</v>
      </c>
    </row>
    <row r="72" spans="1:12" ht="10.7" customHeight="1" x14ac:dyDescent="0.2">
      <c r="A72" s="119" t="str">
        <f>'Trekkenlijst A3'!B80</f>
        <v>Trek 65</v>
      </c>
      <c r="B72" s="119">
        <f>'Trekkenlijst A3'!G80</f>
        <v>1300</v>
      </c>
      <c r="C72" s="104">
        <v>500</v>
      </c>
      <c r="D72" s="104">
        <v>250</v>
      </c>
      <c r="E72" s="110">
        <v>103</v>
      </c>
      <c r="F72" s="119">
        <f>'Trekkenlijst A3'!H80</f>
        <v>65</v>
      </c>
      <c r="G72" s="120" t="str">
        <f>'Trekkenlijst A3'!F80</f>
        <v>Fond (2 delen)</v>
      </c>
      <c r="H72" s="119" t="str">
        <f>IF('Trekkenlijst A3'!I80="",'Trekkenlijst A3'!F80,'Trekkenlijst A3'!I80)</f>
        <v>Fond (2 delen)</v>
      </c>
      <c r="I72" s="119">
        <f>'Trekkenlijst A3'!J80</f>
        <v>0</v>
      </c>
      <c r="J72" s="119">
        <f>'Trekkenlijst A3'!K80</f>
        <v>0</v>
      </c>
      <c r="K72" s="119">
        <f>'Trekkenlijst A3'!L80</f>
        <v>0</v>
      </c>
      <c r="L72" s="119">
        <f>'Trekkenlijst A3'!M80</f>
        <v>1860</v>
      </c>
    </row>
    <row r="73" spans="1:12" ht="10.7" customHeight="1" x14ac:dyDescent="0.2">
      <c r="A73" s="119" t="str">
        <f>'Trekkenlijst A3'!B81</f>
        <v>Trek 66</v>
      </c>
      <c r="B73" s="119">
        <f>'Trekkenlijst A3'!G81</f>
        <v>1320</v>
      </c>
      <c r="C73" s="104">
        <v>500</v>
      </c>
      <c r="D73" s="104">
        <v>250</v>
      </c>
      <c r="E73" s="110">
        <v>103</v>
      </c>
      <c r="F73" s="119">
        <f>'Trekkenlijst A3'!H81</f>
        <v>66</v>
      </c>
      <c r="G73" s="120" t="str">
        <f>'Trekkenlijst A3'!F81</f>
        <v>opslagtrek</v>
      </c>
      <c r="H73" s="119" t="str">
        <f>IF('Trekkenlijst A3'!I81="",'Trekkenlijst A3'!F81,'Trekkenlijst A3'!I81)</f>
        <v>opslagtrek</v>
      </c>
      <c r="I73" s="119">
        <f>'Trekkenlijst A3'!J81</f>
        <v>0</v>
      </c>
      <c r="J73" s="119">
        <f>'Trekkenlijst A3'!K81</f>
        <v>0</v>
      </c>
      <c r="K73" s="119">
        <f>'Trekkenlijst A3'!L81</f>
        <v>0</v>
      </c>
      <c r="L73" s="119">
        <f>'Trekkenlijst A3'!M81</f>
        <v>1860</v>
      </c>
    </row>
    <row r="74" spans="1:12" ht="10.7" customHeight="1" x14ac:dyDescent="0.2">
      <c r="A74" s="119" t="str">
        <f>'Trekkenlijst A3'!B82</f>
        <v>Trek 67</v>
      </c>
      <c r="B74" s="119">
        <f>'Trekkenlijst A3'!G82</f>
        <v>1340</v>
      </c>
      <c r="C74" s="104">
        <v>500</v>
      </c>
      <c r="D74" s="104">
        <v>250</v>
      </c>
      <c r="E74" s="110">
        <v>103</v>
      </c>
      <c r="F74" s="119">
        <f>'Trekkenlijst A3'!H82</f>
        <v>67</v>
      </c>
      <c r="G74" s="120" t="str">
        <f>'Trekkenlijst A3'!F82</f>
        <v>Doorzicht scherm</v>
      </c>
      <c r="H74" s="119" t="str">
        <f>IF('Trekkenlijst A3'!I82="",'Trekkenlijst A3'!F82,'Trekkenlijst A3'!I82)</f>
        <v>Doorzicht scherm</v>
      </c>
      <c r="I74" s="119">
        <f>'Trekkenlijst A3'!J82</f>
        <v>0</v>
      </c>
      <c r="J74" s="119">
        <f>'Trekkenlijst A3'!K82</f>
        <v>0</v>
      </c>
      <c r="K74" s="119">
        <f>'Trekkenlijst A3'!L82</f>
        <v>0</v>
      </c>
      <c r="L74" s="119">
        <f>'Trekkenlijst A3'!M82</f>
        <v>1860</v>
      </c>
    </row>
    <row r="75" spans="1:12" ht="10.7" customHeight="1" x14ac:dyDescent="0.2">
      <c r="A75" s="119" t="str">
        <f>'Trekkenlijst A3'!B83</f>
        <v>Trek 68</v>
      </c>
      <c r="B75" s="119">
        <f>'Trekkenlijst A3'!G83</f>
        <v>1360</v>
      </c>
      <c r="C75" s="104">
        <v>500</v>
      </c>
      <c r="D75" s="104">
        <v>250</v>
      </c>
      <c r="E75" s="110">
        <v>103</v>
      </c>
      <c r="F75" s="119">
        <f>'Trekkenlijst A3'!H83</f>
        <v>68</v>
      </c>
      <c r="G75" s="120" t="str">
        <f>'Trekkenlijst A3'!F83</f>
        <v>Opzicht scherm</v>
      </c>
      <c r="H75" s="119" t="str">
        <f>IF('Trekkenlijst A3'!I83="",'Trekkenlijst A3'!F83,'Trekkenlijst A3'!I83)</f>
        <v>Opzicht scherm</v>
      </c>
      <c r="I75" s="119">
        <f>'Trekkenlijst A3'!J83</f>
        <v>0</v>
      </c>
      <c r="J75" s="119">
        <f>'Trekkenlijst A3'!K83</f>
        <v>0</v>
      </c>
      <c r="K75" s="119">
        <f>'Trekkenlijst A3'!L83</f>
        <v>0</v>
      </c>
      <c r="L75" s="119">
        <f>'Trekkenlijst A3'!M83</f>
        <v>1860</v>
      </c>
    </row>
    <row r="76" spans="1:12" ht="10.7" customHeight="1" x14ac:dyDescent="0.2">
      <c r="A76" s="119" t="str">
        <f>'Trekkenlijst A3'!B88</f>
        <v>Achtermuur</v>
      </c>
      <c r="B76" s="119">
        <f>'Trekkenlijst A3'!G88</f>
        <v>1488</v>
      </c>
      <c r="C76" s="104">
        <v>500</v>
      </c>
      <c r="D76" s="104">
        <v>250</v>
      </c>
      <c r="E76" s="110">
        <v>103</v>
      </c>
      <c r="F76" s="119">
        <f>'Trekkenlijst A3'!H88</f>
        <v>0</v>
      </c>
      <c r="G76" s="120" t="str">
        <f>'Trekkenlijst A3'!F88</f>
        <v>Achtermuur</v>
      </c>
      <c r="H76" s="119" t="str">
        <f>'Trekkenlijst A3'!I88</f>
        <v>Achtermuur</v>
      </c>
      <c r="I76" s="119">
        <f>'Trekkenlijst A3'!J88</f>
        <v>0</v>
      </c>
      <c r="J76" s="119">
        <f>'Trekkenlijst A3'!K88</f>
        <v>0</v>
      </c>
      <c r="K76" s="119">
        <f>'Trekkenlijst A3'!L88</f>
        <v>0</v>
      </c>
      <c r="L76" s="119">
        <f>'Trekkenlijst A3'!M88</f>
        <v>0</v>
      </c>
    </row>
    <row r="82" spans="3:5" ht="10.7" customHeight="1" x14ac:dyDescent="0.2">
      <c r="C82" s="123"/>
      <c r="D82" s="123"/>
      <c r="E82" s="123"/>
    </row>
    <row r="83" spans="3:5" ht="10.7" customHeight="1" x14ac:dyDescent="0.2">
      <c r="C83" s="123"/>
      <c r="D83" s="123"/>
      <c r="E83" s="123"/>
    </row>
    <row r="84" spans="3:5" ht="10.7" customHeight="1" x14ac:dyDescent="0.2">
      <c r="C84" s="123"/>
      <c r="D84" s="123"/>
      <c r="E84" s="123"/>
    </row>
    <row r="85" spans="3:5" ht="10.7" customHeight="1" x14ac:dyDescent="0.2">
      <c r="C85" s="123"/>
      <c r="D85" s="123"/>
      <c r="E85" s="123"/>
    </row>
    <row r="86" spans="3:5" ht="10.7" customHeight="1" x14ac:dyDescent="0.2">
      <c r="C86" s="123"/>
      <c r="D86" s="123"/>
      <c r="E86" s="123"/>
    </row>
    <row r="87" spans="3:5" ht="10.7" customHeight="1" x14ac:dyDescent="0.2">
      <c r="C87" s="123"/>
      <c r="D87" s="123"/>
      <c r="E87" s="123"/>
    </row>
    <row r="88" spans="3:5" ht="10.7" customHeight="1" x14ac:dyDescent="0.2">
      <c r="C88" s="123"/>
      <c r="D88" s="123"/>
      <c r="E88" s="123"/>
    </row>
    <row r="89" spans="3:5" ht="10.7" customHeight="1" x14ac:dyDescent="0.2">
      <c r="C89" s="123"/>
      <c r="D89" s="123"/>
      <c r="E89" s="123"/>
    </row>
    <row r="90" spans="3:5" ht="10.7" customHeight="1" x14ac:dyDescent="0.2">
      <c r="C90" s="123"/>
      <c r="D90" s="123"/>
      <c r="E90" s="123"/>
    </row>
    <row r="91" spans="3:5" ht="10.7" customHeight="1" x14ac:dyDescent="0.2">
      <c r="C91" s="123"/>
      <c r="D91" s="123"/>
      <c r="E91" s="123"/>
    </row>
    <row r="92" spans="3:5" ht="10.7" customHeight="1" x14ac:dyDescent="0.2">
      <c r="C92" s="123"/>
      <c r="D92" s="123"/>
      <c r="E92" s="123"/>
    </row>
    <row r="93" spans="3:5" ht="10.7" customHeight="1" x14ac:dyDescent="0.2">
      <c r="C93" s="123"/>
      <c r="D93" s="123"/>
      <c r="E93" s="123"/>
    </row>
    <row r="94" spans="3:5" ht="10.7" customHeight="1" x14ac:dyDescent="0.2">
      <c r="C94" s="123"/>
      <c r="D94" s="123"/>
      <c r="E94" s="123"/>
    </row>
    <row r="95" spans="3:5" ht="10.7" customHeight="1" x14ac:dyDescent="0.2">
      <c r="C95" s="123"/>
      <c r="D95" s="123"/>
      <c r="E95" s="123"/>
    </row>
    <row r="96" spans="3:5" ht="10.7" customHeight="1" x14ac:dyDescent="0.2">
      <c r="C96" s="123"/>
      <c r="D96" s="123"/>
      <c r="E96" s="123"/>
    </row>
    <row r="97" spans="3:5" ht="10.7" customHeight="1" x14ac:dyDescent="0.2">
      <c r="C97" s="123"/>
      <c r="D97" s="123"/>
      <c r="E97" s="123"/>
    </row>
    <row r="98" spans="3:5" ht="10.7" customHeight="1" x14ac:dyDescent="0.2">
      <c r="C98" s="123"/>
      <c r="D98" s="123"/>
      <c r="E98" s="123"/>
    </row>
    <row r="99" spans="3:5" ht="10.7" customHeight="1" x14ac:dyDescent="0.2">
      <c r="C99" s="123"/>
      <c r="D99" s="123"/>
      <c r="E99" s="123"/>
    </row>
    <row r="100" spans="3:5" ht="10.7" customHeight="1" x14ac:dyDescent="0.2">
      <c r="C100" s="123"/>
      <c r="D100" s="123"/>
      <c r="E100" s="123"/>
    </row>
    <row r="101" spans="3:5" ht="10.7" customHeight="1" x14ac:dyDescent="0.2">
      <c r="C101" s="123"/>
      <c r="D101" s="123"/>
      <c r="E101" s="123"/>
    </row>
    <row r="102" spans="3:5" ht="10.7" customHeight="1" x14ac:dyDescent="0.2">
      <c r="C102" s="123"/>
      <c r="D102" s="123"/>
      <c r="E102" s="123"/>
    </row>
    <row r="103" spans="3:5" ht="10.7" customHeight="1" x14ac:dyDescent="0.2">
      <c r="C103" s="123"/>
      <c r="D103" s="123"/>
      <c r="E103" s="123"/>
    </row>
    <row r="104" spans="3:5" ht="10.7" customHeight="1" x14ac:dyDescent="0.2">
      <c r="C104" s="123"/>
      <c r="D104" s="123"/>
      <c r="E104" s="123"/>
    </row>
    <row r="105" spans="3:5" ht="10.7" customHeight="1" x14ac:dyDescent="0.2">
      <c r="C105" s="123"/>
      <c r="D105" s="123"/>
      <c r="E105" s="123"/>
    </row>
    <row r="106" spans="3:5" ht="10.7" customHeight="1" x14ac:dyDescent="0.2">
      <c r="C106" s="123"/>
      <c r="D106" s="123"/>
      <c r="E106" s="123"/>
    </row>
    <row r="107" spans="3:5" ht="10.7" customHeight="1" x14ac:dyDescent="0.2">
      <c r="C107" s="123"/>
      <c r="D107" s="123"/>
      <c r="E107" s="123"/>
    </row>
    <row r="108" spans="3:5" ht="10.7" customHeight="1" x14ac:dyDescent="0.2">
      <c r="C108" s="123"/>
      <c r="D108" s="123"/>
      <c r="E108" s="123"/>
    </row>
    <row r="109" spans="3:5" ht="10.7" customHeight="1" x14ac:dyDescent="0.2">
      <c r="C109" s="123"/>
      <c r="D109" s="123"/>
      <c r="E109" s="123"/>
    </row>
    <row r="110" spans="3:5" ht="10.7" customHeight="1" x14ac:dyDescent="0.2">
      <c r="C110" s="123"/>
      <c r="D110" s="123"/>
      <c r="E110" s="123"/>
    </row>
    <row r="111" spans="3:5" ht="10.7" customHeight="1" x14ac:dyDescent="0.2">
      <c r="C111" s="123"/>
      <c r="D111" s="123"/>
      <c r="E111" s="123"/>
    </row>
    <row r="112" spans="3:5" ht="10.7" customHeight="1" x14ac:dyDescent="0.2">
      <c r="C112" s="123"/>
      <c r="D112" s="123"/>
      <c r="E112" s="123"/>
    </row>
    <row r="113" spans="3:5" ht="10.7" customHeight="1" x14ac:dyDescent="0.2">
      <c r="C113" s="123"/>
      <c r="D113" s="123"/>
      <c r="E113" s="123"/>
    </row>
    <row r="114" spans="3:5" ht="10.7" customHeight="1" x14ac:dyDescent="0.2">
      <c r="C114" s="123"/>
      <c r="D114" s="123"/>
      <c r="E114" s="123"/>
    </row>
    <row r="115" spans="3:5" ht="10.7" customHeight="1" x14ac:dyDescent="0.2">
      <c r="C115" s="123"/>
      <c r="D115" s="123"/>
      <c r="E115" s="123"/>
    </row>
    <row r="116" spans="3:5" ht="10.7" customHeight="1" x14ac:dyDescent="0.2">
      <c r="C116" s="123"/>
      <c r="D116" s="123"/>
      <c r="E116" s="123"/>
    </row>
    <row r="117" spans="3:5" ht="10.7" customHeight="1" x14ac:dyDescent="0.2">
      <c r="C117" s="123"/>
      <c r="D117" s="123"/>
      <c r="E117" s="123"/>
    </row>
    <row r="118" spans="3:5" ht="10.7" customHeight="1" x14ac:dyDescent="0.2">
      <c r="C118" s="123"/>
      <c r="D118" s="123"/>
      <c r="E118" s="123"/>
    </row>
    <row r="119" spans="3:5" ht="10.7" customHeight="1" x14ac:dyDescent="0.2">
      <c r="C119" s="123"/>
      <c r="D119" s="123"/>
      <c r="E119" s="123"/>
    </row>
  </sheetData>
  <mergeCells count="1">
    <mergeCell ref="I3:K3"/>
  </mergeCells>
  <phoneticPr fontId="2" type="noConversion"/>
  <printOptions verticalCentered="1"/>
  <pageMargins left="0.25" right="0.25" top="0.75" bottom="0.75" header="0.3" footer="0.3"/>
  <pageSetup paperSize="9" scale="92" orientation="portrait" r:id="rId1"/>
  <headerFooter>
    <oddHeader xml:space="preserve">&amp;L&amp;G        &amp;C&amp;"Maple Bold,Standaard"&amp;16Trekkenlijst Zaantheater </oddHeader>
    <oddFooter>&amp;L&amp;"Maple Bold,Standaard"Trekbelasting standaard trek: 500 kg&amp;C&amp;"Maple Bold,Standaard"Puntbelasting standaard trek: 250 kg&amp;R&amp;"Maple Bold,Standaard"Versie: v2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6"/>
  <sheetViews>
    <sheetView showZeros="0" view="pageLayout" topLeftCell="A13" zoomScaleNormal="130" zoomScaleSheetLayoutView="125" workbookViewId="0">
      <selection activeCell="L42" sqref="L42"/>
    </sheetView>
  </sheetViews>
  <sheetFormatPr defaultColWidth="9.140625" defaultRowHeight="12.75" x14ac:dyDescent="0.2"/>
  <cols>
    <col min="1" max="1" width="10.140625" style="27" customWidth="1"/>
    <col min="2" max="2" width="9.42578125" style="27" customWidth="1"/>
    <col min="3" max="3" width="16.7109375" style="27" customWidth="1"/>
    <col min="4" max="4" width="23" style="27" customWidth="1"/>
    <col min="5" max="7" width="5.140625" style="27" bestFit="1" customWidth="1"/>
    <col min="8" max="8" width="1.7109375" style="27" customWidth="1"/>
    <col min="9" max="9" width="10.7109375" style="27" customWidth="1"/>
    <col min="10" max="10" width="9.42578125" style="27" bestFit="1" customWidth="1"/>
    <col min="11" max="11" width="17.140625" style="27" customWidth="1"/>
    <col min="12" max="12" width="23" style="27" customWidth="1"/>
    <col min="13" max="15" width="5.140625" style="27" bestFit="1" customWidth="1"/>
    <col min="16" max="16384" width="9.140625" style="27"/>
  </cols>
  <sheetData>
    <row r="1" spans="1:15" x14ac:dyDescent="0.2">
      <c r="A1" s="2" t="s">
        <v>110</v>
      </c>
      <c r="B1" s="3" t="s">
        <v>28</v>
      </c>
      <c r="C1" s="3" t="s">
        <v>0</v>
      </c>
      <c r="D1" s="33" t="s">
        <v>1</v>
      </c>
      <c r="E1" s="127" t="s">
        <v>136</v>
      </c>
      <c r="F1" s="128"/>
      <c r="G1" s="129"/>
      <c r="H1" s="4"/>
      <c r="I1" s="2" t="s">
        <v>110</v>
      </c>
      <c r="J1" s="3" t="s">
        <v>28</v>
      </c>
      <c r="K1" s="3" t="s">
        <v>0</v>
      </c>
      <c r="L1" s="3" t="s">
        <v>1</v>
      </c>
      <c r="M1" s="127" t="s">
        <v>136</v>
      </c>
      <c r="N1" s="128"/>
      <c r="O1" s="129"/>
    </row>
    <row r="2" spans="1:15" ht="13.5" thickBot="1" x14ac:dyDescent="0.25">
      <c r="A2" s="11" t="s">
        <v>141</v>
      </c>
      <c r="B2" s="9" t="s">
        <v>25</v>
      </c>
      <c r="C2" s="9" t="s">
        <v>30</v>
      </c>
      <c r="D2" s="35"/>
      <c r="E2" s="9" t="s">
        <v>134</v>
      </c>
      <c r="F2" s="9" t="s">
        <v>142</v>
      </c>
      <c r="G2" s="10" t="s">
        <v>135</v>
      </c>
      <c r="H2" s="4"/>
      <c r="I2" s="11" t="s">
        <v>141</v>
      </c>
      <c r="J2" s="9" t="s">
        <v>25</v>
      </c>
      <c r="K2" s="9" t="s">
        <v>30</v>
      </c>
      <c r="L2" s="9"/>
      <c r="M2" s="28" t="s">
        <v>134</v>
      </c>
      <c r="N2" s="28" t="s">
        <v>142</v>
      </c>
      <c r="O2" s="37" t="s">
        <v>135</v>
      </c>
    </row>
    <row r="3" spans="1:15" ht="13.5" thickBot="1" x14ac:dyDescent="0.25">
      <c r="A3" s="12">
        <v>2</v>
      </c>
      <c r="B3" s="13">
        <v>40</v>
      </c>
      <c r="C3" s="31" t="str">
        <f>'Trekkenlijst A3'!B17</f>
        <v>Trek 2</v>
      </c>
      <c r="D3" s="45">
        <f>'Trekkenlijst Basic A4(Portrait)'!H9</f>
        <v>0</v>
      </c>
      <c r="E3" s="45">
        <f>'Trekkenlijst A3'!J17</f>
        <v>0</v>
      </c>
      <c r="F3" s="45">
        <f>'Trekkenlijst A3'!K17</f>
        <v>0</v>
      </c>
      <c r="G3" s="45">
        <f>'Trekkenlijst A3'!L17</f>
        <v>0</v>
      </c>
      <c r="H3" s="4"/>
      <c r="I3" s="31">
        <v>36</v>
      </c>
      <c r="J3" s="45">
        <v>720</v>
      </c>
      <c r="K3" s="45" t="str">
        <f>'Trekkenlijst A3'!B51</f>
        <v>Trek 36</v>
      </c>
      <c r="L3" s="45" t="str">
        <f>'Trekkenlijst Basic A4(Portrait)'!H43</f>
        <v>Fries 5</v>
      </c>
      <c r="M3" s="45">
        <f>'Trekkenlijst A3'!J51</f>
        <v>0</v>
      </c>
      <c r="N3" s="45">
        <f>'Trekkenlijst A3'!K51</f>
        <v>0</v>
      </c>
      <c r="O3" s="45">
        <f>'Trekkenlijst A3'!L51</f>
        <v>0</v>
      </c>
    </row>
    <row r="4" spans="1:15" ht="13.5" thickBot="1" x14ac:dyDescent="0.25">
      <c r="A4" s="15">
        <v>3</v>
      </c>
      <c r="B4" s="16">
        <v>60</v>
      </c>
      <c r="C4" s="31" t="str">
        <f>'Trekkenlijst A3'!B18</f>
        <v>Trek 3</v>
      </c>
      <c r="D4" s="45">
        <f>'Trekkenlijst Basic A4(Portrait)'!H10</f>
        <v>0</v>
      </c>
      <c r="E4" s="45">
        <f>'Trekkenlijst A3'!J18</f>
        <v>0</v>
      </c>
      <c r="F4" s="45">
        <f>'Trekkenlijst A3'!K18</f>
        <v>0</v>
      </c>
      <c r="G4" s="45">
        <f>'Trekkenlijst A3'!L18</f>
        <v>0</v>
      </c>
      <c r="H4" s="4"/>
      <c r="I4" s="15">
        <v>37</v>
      </c>
      <c r="J4" s="16">
        <v>740</v>
      </c>
      <c r="K4" s="45" t="str">
        <f>'Trekkenlijst A3'!B52</f>
        <v>Trek 37</v>
      </c>
      <c r="L4" s="45" t="str">
        <f>'Trekkenlijst Basic A4(Portrait)'!H44</f>
        <v>Poot 5</v>
      </c>
      <c r="M4" s="45">
        <f>'Trekkenlijst A3'!J52</f>
        <v>0</v>
      </c>
      <c r="N4" s="45">
        <f>'Trekkenlijst A3'!K52</f>
        <v>0</v>
      </c>
      <c r="O4" s="45">
        <f>'Trekkenlijst A3'!L52</f>
        <v>0</v>
      </c>
    </row>
    <row r="5" spans="1:15" ht="13.5" thickBot="1" x14ac:dyDescent="0.25">
      <c r="A5" s="15">
        <v>4</v>
      </c>
      <c r="B5" s="16">
        <v>80</v>
      </c>
      <c r="C5" s="31" t="str">
        <f>'Trekkenlijst A3'!B19</f>
        <v>Trek 4</v>
      </c>
      <c r="D5" s="45" t="str">
        <f>'Trekkenlijst Basic A4(Portrait)'!H11</f>
        <v>Fries 1</v>
      </c>
      <c r="E5" s="45">
        <f>'Trekkenlijst A3'!J19</f>
        <v>0</v>
      </c>
      <c r="F5" s="45">
        <f>'Trekkenlijst A3'!K19</f>
        <v>0</v>
      </c>
      <c r="G5" s="45">
        <f>'Trekkenlijst A3'!L19</f>
        <v>0</v>
      </c>
      <c r="H5" s="4"/>
      <c r="I5" s="15">
        <v>38</v>
      </c>
      <c r="J5" s="16">
        <v>760</v>
      </c>
      <c r="K5" s="45" t="str">
        <f>'Trekkenlijst A3'!B53</f>
        <v>Trek 38</v>
      </c>
      <c r="L5" s="45" t="str">
        <f>'Trekkenlijst Basic A4(Portrait)'!H45</f>
        <v>Tussenfond</v>
      </c>
      <c r="M5" s="45">
        <f>'Trekkenlijst A3'!J53</f>
        <v>0</v>
      </c>
      <c r="N5" s="45">
        <f>'Trekkenlijst A3'!K53</f>
        <v>0</v>
      </c>
      <c r="O5" s="45">
        <f>'Trekkenlijst A3'!L53</f>
        <v>0</v>
      </c>
    </row>
    <row r="6" spans="1:15" ht="13.5" thickBot="1" x14ac:dyDescent="0.25">
      <c r="A6" s="15">
        <v>5</v>
      </c>
      <c r="B6" s="16">
        <v>100</v>
      </c>
      <c r="C6" s="31" t="str">
        <f>'Trekkenlijst A3'!B20</f>
        <v>Trek 5</v>
      </c>
      <c r="D6" s="45" t="str">
        <f>'Trekkenlijst Basic A4(Portrait)'!H12</f>
        <v>Poot 1</v>
      </c>
      <c r="E6" s="45">
        <f>'Trekkenlijst A3'!J20</f>
        <v>0</v>
      </c>
      <c r="F6" s="45">
        <f>'Trekkenlijst A3'!K20</f>
        <v>0</v>
      </c>
      <c r="G6" s="45">
        <f>'Trekkenlijst A3'!L20</f>
        <v>0</v>
      </c>
      <c r="H6" s="4"/>
      <c r="I6" s="15">
        <v>39</v>
      </c>
      <c r="J6" s="16">
        <v>780</v>
      </c>
      <c r="K6" s="45" t="str">
        <f>'Trekkenlijst A3'!B54</f>
        <v>Trek 39</v>
      </c>
      <c r="L6" s="45">
        <f>'Trekkenlijst Basic A4(Portrait)'!H46</f>
        <v>0</v>
      </c>
      <c r="M6" s="45">
        <f>'Trekkenlijst A3'!J54</f>
        <v>0</v>
      </c>
      <c r="N6" s="45">
        <f>'Trekkenlijst A3'!K54</f>
        <v>0</v>
      </c>
      <c r="O6" s="45">
        <f>'Trekkenlijst A3'!L54</f>
        <v>0</v>
      </c>
    </row>
    <row r="7" spans="1:15" ht="13.5" thickBot="1" x14ac:dyDescent="0.25">
      <c r="A7" s="15">
        <v>6</v>
      </c>
      <c r="B7" s="16">
        <v>120</v>
      </c>
      <c r="C7" s="31" t="str">
        <f>'Trekkenlijst A3'!B21</f>
        <v>Trek 6</v>
      </c>
      <c r="D7" s="45">
        <f>'Trekkenlijst Basic A4(Portrait)'!H13</f>
        <v>0</v>
      </c>
      <c r="E7" s="45">
        <f>'Trekkenlijst A3'!J21</f>
        <v>0</v>
      </c>
      <c r="F7" s="45">
        <f>'Trekkenlijst A3'!K21</f>
        <v>0</v>
      </c>
      <c r="G7" s="45">
        <f>'Trekkenlijst A3'!L21</f>
        <v>0</v>
      </c>
      <c r="H7" s="4"/>
      <c r="I7" s="15">
        <v>40</v>
      </c>
      <c r="J7" s="16">
        <v>800</v>
      </c>
      <c r="K7" s="45" t="str">
        <f>'Trekkenlijst A3'!B55</f>
        <v>Trek 40</v>
      </c>
      <c r="L7" s="45">
        <f>'Trekkenlijst Basic A4(Portrait)'!H47</f>
        <v>0</v>
      </c>
      <c r="M7" s="45">
        <f>'Trekkenlijst A3'!J55</f>
        <v>0</v>
      </c>
      <c r="N7" s="45">
        <f>'Trekkenlijst A3'!K55</f>
        <v>0</v>
      </c>
      <c r="O7" s="45">
        <f>'Trekkenlijst A3'!L55</f>
        <v>0</v>
      </c>
    </row>
    <row r="8" spans="1:15" ht="13.5" thickBot="1" x14ac:dyDescent="0.25">
      <c r="A8" s="15">
        <v>7</v>
      </c>
      <c r="B8" s="16">
        <v>140</v>
      </c>
      <c r="C8" s="31" t="str">
        <f>'Trekkenlijst A3'!B22</f>
        <v>Trek 7</v>
      </c>
      <c r="D8" s="45">
        <f>'Trekkenlijst Basic A4(Portrait)'!H14</f>
        <v>0</v>
      </c>
      <c r="E8" s="45">
        <f>'Trekkenlijst A3'!J22</f>
        <v>0</v>
      </c>
      <c r="F8" s="45">
        <f>'Trekkenlijst A3'!K22</f>
        <v>0</v>
      </c>
      <c r="G8" s="45">
        <f>'Trekkenlijst A3'!L22</f>
        <v>0</v>
      </c>
      <c r="H8" s="4"/>
      <c r="I8" s="15">
        <v>41</v>
      </c>
      <c r="J8" s="16">
        <v>820</v>
      </c>
      <c r="K8" s="45" t="str">
        <f>'Trekkenlijst A3'!B56</f>
        <v>Trek 41</v>
      </c>
      <c r="L8" s="45">
        <f>'Trekkenlijst Basic A4(Portrait)'!H48</f>
        <v>0</v>
      </c>
      <c r="M8" s="45">
        <f>'Trekkenlijst A3'!J56</f>
        <v>0</v>
      </c>
      <c r="N8" s="45">
        <f>'Trekkenlijst A3'!K56</f>
        <v>0</v>
      </c>
      <c r="O8" s="45">
        <f>'Trekkenlijst A3'!L56</f>
        <v>0</v>
      </c>
    </row>
    <row r="9" spans="1:15" ht="13.5" thickBot="1" x14ac:dyDescent="0.25">
      <c r="A9" s="15">
        <v>8</v>
      </c>
      <c r="B9" s="16">
        <v>160</v>
      </c>
      <c r="C9" s="31" t="str">
        <f>'Trekkenlijst A3'!B23</f>
        <v>Trek 8</v>
      </c>
      <c r="D9" s="45">
        <f>'Trekkenlijst Basic A4(Portrait)'!H15</f>
        <v>0</v>
      </c>
      <c r="E9" s="45">
        <f>'Trekkenlijst A3'!J23</f>
        <v>0</v>
      </c>
      <c r="F9" s="45">
        <f>'Trekkenlijst A3'!K23</f>
        <v>0</v>
      </c>
      <c r="G9" s="45">
        <f>'Trekkenlijst A3'!L23</f>
        <v>0</v>
      </c>
      <c r="H9" s="4"/>
      <c r="I9" s="15">
        <v>42</v>
      </c>
      <c r="J9" s="16">
        <v>840</v>
      </c>
      <c r="K9" s="45" t="str">
        <f>'Trekkenlijst A3'!B57</f>
        <v>Trek 42</v>
      </c>
      <c r="L9" s="45">
        <f>'Trekkenlijst Basic A4(Portrait)'!H49</f>
        <v>0</v>
      </c>
      <c r="M9" s="45">
        <f>'Trekkenlijst A3'!J57</f>
        <v>0</v>
      </c>
      <c r="N9" s="45">
        <f>'Trekkenlijst A3'!K57</f>
        <v>0</v>
      </c>
      <c r="O9" s="45">
        <f>'Trekkenlijst A3'!L57</f>
        <v>0</v>
      </c>
    </row>
    <row r="10" spans="1:15" ht="13.5" thickBot="1" x14ac:dyDescent="0.25">
      <c r="A10" s="15">
        <v>9</v>
      </c>
      <c r="B10" s="16">
        <v>180</v>
      </c>
      <c r="C10" s="31" t="str">
        <f>'Trekkenlijst A3'!B24</f>
        <v>Trek 9</v>
      </c>
      <c r="D10" s="45">
        <f>'Trekkenlijst Basic A4(Portrait)'!H16</f>
        <v>0</v>
      </c>
      <c r="E10" s="45">
        <f>'Trekkenlijst A3'!J24</f>
        <v>0</v>
      </c>
      <c r="F10" s="45">
        <f>'Trekkenlijst A3'!K24</f>
        <v>0</v>
      </c>
      <c r="G10" s="45">
        <f>'Trekkenlijst A3'!L24</f>
        <v>0</v>
      </c>
      <c r="H10" s="4"/>
      <c r="I10" s="15">
        <v>43</v>
      </c>
      <c r="J10" s="16">
        <v>860</v>
      </c>
      <c r="K10" s="45" t="str">
        <f>'Trekkenlijst A3'!B58</f>
        <v>Trek 43</v>
      </c>
      <c r="L10" s="45">
        <f>'Trekkenlijst Basic A4(Portrait)'!H50</f>
        <v>0</v>
      </c>
      <c r="M10" s="45">
        <f>'Trekkenlijst A3'!J58</f>
        <v>0</v>
      </c>
      <c r="N10" s="45">
        <f>'Trekkenlijst A3'!K58</f>
        <v>0</v>
      </c>
      <c r="O10" s="45">
        <f>'Trekkenlijst A3'!L58</f>
        <v>0</v>
      </c>
    </row>
    <row r="11" spans="1:15" ht="13.5" thickBot="1" x14ac:dyDescent="0.25">
      <c r="A11" s="15" t="s">
        <v>116</v>
      </c>
      <c r="B11" s="16">
        <v>200</v>
      </c>
      <c r="C11" s="31" t="str">
        <f>'Trekkenlijst A3'!B25</f>
        <v>Trek 10</v>
      </c>
      <c r="D11" s="45">
        <f>'Trekkenlijst Basic A4(Portrait)'!H17</f>
        <v>0</v>
      </c>
      <c r="E11" s="45">
        <f>'Trekkenlijst A3'!J25</f>
        <v>0</v>
      </c>
      <c r="F11" s="45">
        <f>'Trekkenlijst A3'!K25</f>
        <v>0</v>
      </c>
      <c r="G11" s="45">
        <f>'Trekkenlijst A3'!L25</f>
        <v>0</v>
      </c>
      <c r="H11" s="4"/>
      <c r="I11" s="15">
        <v>44</v>
      </c>
      <c r="J11" s="16">
        <v>880</v>
      </c>
      <c r="K11" s="45" t="str">
        <f>'Trekkenlijst A3'!B59</f>
        <v>Trek 44</v>
      </c>
      <c r="L11" s="45" t="str">
        <f>'Trekkenlijst Basic A4(Portrait)'!H51</f>
        <v>Fries 6</v>
      </c>
      <c r="M11" s="45">
        <f>'Trekkenlijst A3'!J59</f>
        <v>0</v>
      </c>
      <c r="N11" s="45">
        <f>'Trekkenlijst A3'!K59</f>
        <v>0</v>
      </c>
      <c r="O11" s="45">
        <f>'Trekkenlijst A3'!L59</f>
        <v>0</v>
      </c>
    </row>
    <row r="12" spans="1:15" ht="13.5" thickBot="1" x14ac:dyDescent="0.25">
      <c r="A12" s="15" t="s">
        <v>119</v>
      </c>
      <c r="B12" s="16">
        <v>220</v>
      </c>
      <c r="C12" s="31" t="str">
        <f>'Trekkenlijst A3'!B26</f>
        <v>Trek 11</v>
      </c>
      <c r="D12" s="45">
        <f>'Trekkenlijst Basic A4(Portrait)'!H18</f>
        <v>0</v>
      </c>
      <c r="E12" s="45">
        <f>'Trekkenlijst A3'!J26</f>
        <v>0</v>
      </c>
      <c r="F12" s="45">
        <f>'Trekkenlijst A3'!K26</f>
        <v>0</v>
      </c>
      <c r="G12" s="45">
        <f>'Trekkenlijst A3'!L26</f>
        <v>0</v>
      </c>
      <c r="H12" s="4"/>
      <c r="I12" s="15">
        <v>45</v>
      </c>
      <c r="J12" s="16">
        <v>900</v>
      </c>
      <c r="K12" s="45" t="str">
        <f>'Trekkenlijst A3'!B60</f>
        <v>Trek 45</v>
      </c>
      <c r="L12" s="45" t="str">
        <f>'Trekkenlijst Basic A4(Portrait)'!H52</f>
        <v>Poot 6</v>
      </c>
      <c r="M12" s="45">
        <f>'Trekkenlijst A3'!J60</f>
        <v>0</v>
      </c>
      <c r="N12" s="45">
        <f>'Trekkenlijst A3'!K60</f>
        <v>0</v>
      </c>
      <c r="O12" s="45">
        <f>'Trekkenlijst A3'!L60</f>
        <v>0</v>
      </c>
    </row>
    <row r="13" spans="1:15" ht="13.5" thickBot="1" x14ac:dyDescent="0.25">
      <c r="A13" s="15" t="s">
        <v>118</v>
      </c>
      <c r="B13" s="16">
        <v>240</v>
      </c>
      <c r="C13" s="31" t="str">
        <f>'Trekkenlijst A3'!B27</f>
        <v>Trek 12</v>
      </c>
      <c r="D13" s="45" t="str">
        <f>'Trekkenlijst Basic A4(Portrait)'!H19</f>
        <v>Fries 2</v>
      </c>
      <c r="E13" s="45">
        <f>'Trekkenlijst A3'!J27</f>
        <v>0</v>
      </c>
      <c r="F13" s="45">
        <f>'Trekkenlijst A3'!K27</f>
        <v>0</v>
      </c>
      <c r="G13" s="45">
        <f>'Trekkenlijst A3'!L27</f>
        <v>0</v>
      </c>
      <c r="H13" s="4"/>
      <c r="I13" s="15">
        <v>46</v>
      </c>
      <c r="J13" s="16">
        <v>920</v>
      </c>
      <c r="K13" s="45" t="str">
        <f>'Trekkenlijst A3'!B61</f>
        <v>Trek 46</v>
      </c>
      <c r="L13" s="45">
        <f>'Trekkenlijst Basic A4(Portrait)'!H53</f>
        <v>0</v>
      </c>
      <c r="M13" s="45">
        <f>'Trekkenlijst A3'!J61</f>
        <v>0</v>
      </c>
      <c r="N13" s="45">
        <f>'Trekkenlijst A3'!K61</f>
        <v>0</v>
      </c>
      <c r="O13" s="45">
        <f>'Trekkenlijst A3'!L61</f>
        <v>0</v>
      </c>
    </row>
    <row r="14" spans="1:15" ht="13.5" thickBot="1" x14ac:dyDescent="0.25">
      <c r="A14" s="15" t="s">
        <v>117</v>
      </c>
      <c r="B14" s="16">
        <v>260</v>
      </c>
      <c r="C14" s="31" t="str">
        <f>'Trekkenlijst A3'!B28</f>
        <v>Trek 13</v>
      </c>
      <c r="D14" s="45" t="str">
        <f>'Trekkenlijst Basic A4(Portrait)'!H20</f>
        <v>Poot 2</v>
      </c>
      <c r="E14" s="45">
        <f>'Trekkenlijst A3'!J28</f>
        <v>0</v>
      </c>
      <c r="F14" s="45">
        <f>'Trekkenlijst A3'!K28</f>
        <v>0</v>
      </c>
      <c r="G14" s="45">
        <f>'Trekkenlijst A3'!L28</f>
        <v>0</v>
      </c>
      <c r="H14" s="4"/>
      <c r="I14" s="15">
        <v>47</v>
      </c>
      <c r="J14" s="16">
        <v>940</v>
      </c>
      <c r="K14" s="45" t="str">
        <f>'Trekkenlijst A3'!B62</f>
        <v>Trek 47</v>
      </c>
      <c r="L14" s="45">
        <f>'Trekkenlijst Basic A4(Portrait)'!H54</f>
        <v>0</v>
      </c>
      <c r="M14" s="45">
        <f>'Trekkenlijst A3'!J62</f>
        <v>0</v>
      </c>
      <c r="N14" s="45">
        <f>'Trekkenlijst A3'!K62</f>
        <v>0</v>
      </c>
      <c r="O14" s="45">
        <f>'Trekkenlijst A3'!L62</f>
        <v>0</v>
      </c>
    </row>
    <row r="15" spans="1:15" ht="13.5" thickBot="1" x14ac:dyDescent="0.25">
      <c r="A15" s="15">
        <v>14</v>
      </c>
      <c r="B15" s="16">
        <v>280</v>
      </c>
      <c r="C15" s="31" t="str">
        <f>'Trekkenlijst A3'!B29</f>
        <v>Trek 14</v>
      </c>
      <c r="D15" s="45">
        <f>'Trekkenlijst Basic A4(Portrait)'!H21</f>
        <v>0</v>
      </c>
      <c r="E15" s="45">
        <f>'Trekkenlijst A3'!J29</f>
        <v>0</v>
      </c>
      <c r="F15" s="45">
        <f>'Trekkenlijst A3'!K29</f>
        <v>0</v>
      </c>
      <c r="G15" s="45">
        <f>'Trekkenlijst A3'!L29</f>
        <v>0</v>
      </c>
      <c r="H15" s="4"/>
      <c r="I15" s="15">
        <v>48</v>
      </c>
      <c r="J15" s="16">
        <v>960</v>
      </c>
      <c r="K15" s="45" t="str">
        <f>'Trekkenlijst A3'!B63</f>
        <v>Trek 48</v>
      </c>
      <c r="L15" s="45">
        <f>'Trekkenlijst Basic A4(Portrait)'!H55</f>
        <v>0</v>
      </c>
      <c r="M15" s="45">
        <f>'Trekkenlijst A3'!J63</f>
        <v>0</v>
      </c>
      <c r="N15" s="45">
        <f>'Trekkenlijst A3'!K63</f>
        <v>0</v>
      </c>
      <c r="O15" s="45">
        <f>'Trekkenlijst A3'!L63</f>
        <v>0</v>
      </c>
    </row>
    <row r="16" spans="1:15" ht="13.5" thickBot="1" x14ac:dyDescent="0.25">
      <c r="A16" s="15">
        <v>15</v>
      </c>
      <c r="B16" s="16">
        <v>300</v>
      </c>
      <c r="C16" s="31" t="str">
        <f>'Trekkenlijst A3'!B30</f>
        <v>Trek 15</v>
      </c>
      <c r="D16" s="45">
        <f>'Trekkenlijst Basic A4(Portrait)'!H22</f>
        <v>0</v>
      </c>
      <c r="E16" s="45">
        <f>'Trekkenlijst A3'!J30</f>
        <v>0</v>
      </c>
      <c r="F16" s="45">
        <f>'Trekkenlijst A3'!K30</f>
        <v>0</v>
      </c>
      <c r="G16" s="45">
        <f>'Trekkenlijst A3'!L30</f>
        <v>0</v>
      </c>
      <c r="H16" s="4"/>
      <c r="I16" s="15">
        <v>49</v>
      </c>
      <c r="J16" s="16">
        <v>980</v>
      </c>
      <c r="K16" s="45" t="str">
        <f>'Trekkenlijst A3'!B64</f>
        <v>Trek 49</v>
      </c>
      <c r="L16" s="45">
        <f>'Trekkenlijst Basic A4(Portrait)'!H56</f>
        <v>0</v>
      </c>
      <c r="M16" s="45">
        <f>'Trekkenlijst A3'!J64</f>
        <v>0</v>
      </c>
      <c r="N16" s="45">
        <f>'Trekkenlijst A3'!K64</f>
        <v>0</v>
      </c>
      <c r="O16" s="45">
        <f>'Trekkenlijst A3'!L64</f>
        <v>0</v>
      </c>
    </row>
    <row r="17" spans="1:15" ht="13.5" thickBot="1" x14ac:dyDescent="0.25">
      <c r="A17" s="15">
        <v>16</v>
      </c>
      <c r="B17" s="16">
        <v>320</v>
      </c>
      <c r="C17" s="31" t="str">
        <f>'Trekkenlijst A3'!B31</f>
        <v>Trek 16</v>
      </c>
      <c r="D17" s="45">
        <f>'Trekkenlijst Basic A4(Portrait)'!H23</f>
        <v>0</v>
      </c>
      <c r="E17" s="45">
        <f>'Trekkenlijst A3'!J31</f>
        <v>0</v>
      </c>
      <c r="F17" s="45">
        <f>'Trekkenlijst A3'!K31</f>
        <v>0</v>
      </c>
      <c r="G17" s="45">
        <f>'Trekkenlijst A3'!L31</f>
        <v>0</v>
      </c>
      <c r="H17" s="4"/>
      <c r="I17" s="15" t="s">
        <v>124</v>
      </c>
      <c r="J17" s="16">
        <v>1000</v>
      </c>
      <c r="K17" s="45" t="str">
        <f>'Trekkenlijst A3'!B65</f>
        <v>Trek 50</v>
      </c>
      <c r="L17" s="45">
        <f>'Trekkenlijst Basic A4(Portrait)'!H57</f>
        <v>0</v>
      </c>
      <c r="M17" s="45">
        <f>'Trekkenlijst A3'!J65</f>
        <v>0</v>
      </c>
      <c r="N17" s="45">
        <f>'Trekkenlijst A3'!K65</f>
        <v>0</v>
      </c>
      <c r="O17" s="45">
        <f>'Trekkenlijst A3'!L65</f>
        <v>0</v>
      </c>
    </row>
    <row r="18" spans="1:15" ht="13.5" thickBot="1" x14ac:dyDescent="0.25">
      <c r="A18" s="15">
        <v>17</v>
      </c>
      <c r="B18" s="16">
        <v>340</v>
      </c>
      <c r="C18" s="31" t="str">
        <f>'Trekkenlijst A3'!B32</f>
        <v>Trek 17</v>
      </c>
      <c r="D18" s="45">
        <f>'Trekkenlijst Basic A4(Portrait)'!H24</f>
        <v>0</v>
      </c>
      <c r="E18" s="45">
        <f>'Trekkenlijst A3'!J32</f>
        <v>0</v>
      </c>
      <c r="F18" s="45">
        <f>'Trekkenlijst A3'!K32</f>
        <v>0</v>
      </c>
      <c r="G18" s="45">
        <f>'Trekkenlijst A3'!L32</f>
        <v>0</v>
      </c>
      <c r="H18" s="4"/>
      <c r="I18" s="15" t="s">
        <v>125</v>
      </c>
      <c r="J18" s="16">
        <v>1020</v>
      </c>
      <c r="K18" s="45" t="str">
        <f>'Trekkenlijst A3'!B66</f>
        <v>Trek 51</v>
      </c>
      <c r="L18" s="45">
        <f>'Trekkenlijst Basic A4(Portrait)'!H58</f>
        <v>0</v>
      </c>
      <c r="M18" s="45">
        <f>'Trekkenlijst A3'!J66</f>
        <v>0</v>
      </c>
      <c r="N18" s="45">
        <f>'Trekkenlijst A3'!K66</f>
        <v>0</v>
      </c>
      <c r="O18" s="45">
        <f>'Trekkenlijst A3'!L66</f>
        <v>0</v>
      </c>
    </row>
    <row r="19" spans="1:15" ht="13.5" thickBot="1" x14ac:dyDescent="0.25">
      <c r="A19" s="15">
        <v>18</v>
      </c>
      <c r="B19" s="16">
        <v>360</v>
      </c>
      <c r="C19" s="31" t="str">
        <f>'Trekkenlijst A3'!B33</f>
        <v>Trek 18</v>
      </c>
      <c r="D19" s="45">
        <f>'Trekkenlijst Basic A4(Portrait)'!H25</f>
        <v>0</v>
      </c>
      <c r="E19" s="45">
        <f>'Trekkenlijst A3'!J33</f>
        <v>0</v>
      </c>
      <c r="F19" s="45">
        <f>'Trekkenlijst A3'!K33</f>
        <v>0</v>
      </c>
      <c r="G19" s="45">
        <f>'Trekkenlijst A3'!L33</f>
        <v>0</v>
      </c>
      <c r="H19" s="4"/>
      <c r="I19" s="15" t="s">
        <v>126</v>
      </c>
      <c r="J19" s="16">
        <v>1040</v>
      </c>
      <c r="K19" s="45" t="str">
        <f>'Trekkenlijst A3'!B67</f>
        <v>Trek 52</v>
      </c>
      <c r="L19" s="45" t="str">
        <f>'Trekkenlijst Basic A4(Portrait)'!H59</f>
        <v>Fries 7</v>
      </c>
      <c r="M19" s="45">
        <f>'Trekkenlijst A3'!J67</f>
        <v>0</v>
      </c>
      <c r="N19" s="45">
        <f>'Trekkenlijst A3'!K67</f>
        <v>0</v>
      </c>
      <c r="O19" s="45">
        <f>'Trekkenlijst A3'!L67</f>
        <v>0</v>
      </c>
    </row>
    <row r="20" spans="1:15" ht="13.5" thickBot="1" x14ac:dyDescent="0.25">
      <c r="A20" s="15">
        <v>19</v>
      </c>
      <c r="B20" s="16">
        <v>380</v>
      </c>
      <c r="C20" s="31" t="str">
        <f>'Trekkenlijst A3'!B34</f>
        <v>Trek 19</v>
      </c>
      <c r="D20" s="45">
        <f>'Trekkenlijst Basic A4(Portrait)'!H26</f>
        <v>0</v>
      </c>
      <c r="E20" s="45">
        <f>'Trekkenlijst A3'!J34</f>
        <v>0</v>
      </c>
      <c r="F20" s="45">
        <f>'Trekkenlijst A3'!K34</f>
        <v>0</v>
      </c>
      <c r="G20" s="45">
        <f>'Trekkenlijst A3'!L34</f>
        <v>0</v>
      </c>
      <c r="H20" s="4"/>
      <c r="I20" s="15" t="s">
        <v>127</v>
      </c>
      <c r="J20" s="16">
        <v>1060</v>
      </c>
      <c r="K20" s="45" t="str">
        <f>'Trekkenlijst A3'!B68</f>
        <v>Trek 53</v>
      </c>
      <c r="L20" s="45" t="str">
        <f>'Trekkenlijst Basic A4(Portrait)'!H60</f>
        <v>Poot 7</v>
      </c>
      <c r="M20" s="45">
        <f>'Trekkenlijst A3'!J68</f>
        <v>0</v>
      </c>
      <c r="N20" s="45">
        <f>'Trekkenlijst A3'!K68</f>
        <v>0</v>
      </c>
      <c r="O20" s="45">
        <f>'Trekkenlijst A3'!L68</f>
        <v>0</v>
      </c>
    </row>
    <row r="21" spans="1:15" ht="12.75" customHeight="1" thickBot="1" x14ac:dyDescent="0.25">
      <c r="A21" s="15">
        <v>20</v>
      </c>
      <c r="B21" s="16">
        <v>400</v>
      </c>
      <c r="C21" s="31" t="str">
        <f>'Trekkenlijst A3'!B35</f>
        <v>Trek 20</v>
      </c>
      <c r="D21" s="45" t="str">
        <f>'Trekkenlijst Basic A4(Portrait)'!H27</f>
        <v>Fries 3</v>
      </c>
      <c r="E21" s="45">
        <f>'Trekkenlijst A3'!J35</f>
        <v>0</v>
      </c>
      <c r="F21" s="45">
        <f>'Trekkenlijst A3'!K35</f>
        <v>0</v>
      </c>
      <c r="G21" s="45">
        <f>'Trekkenlijst A3'!L35</f>
        <v>0</v>
      </c>
      <c r="H21" s="4"/>
      <c r="I21" s="15">
        <v>54</v>
      </c>
      <c r="J21" s="16">
        <v>1080</v>
      </c>
      <c r="K21" s="45" t="str">
        <f>'Trekkenlijst A3'!B69</f>
        <v>Trek 54</v>
      </c>
      <c r="L21" s="45" t="str">
        <f>'Trekkenlijst Basic A4(Portrait)'!H61</f>
        <v>Kan niet langs batterij</v>
      </c>
      <c r="M21" s="45">
        <f>'Trekkenlijst A3'!J69</f>
        <v>0</v>
      </c>
      <c r="N21" s="45">
        <f>'Trekkenlijst A3'!K69</f>
        <v>0</v>
      </c>
      <c r="O21" s="45">
        <f>'Trekkenlijst A3'!L69</f>
        <v>0</v>
      </c>
    </row>
    <row r="22" spans="1:15" ht="12.75" customHeight="1" thickBot="1" x14ac:dyDescent="0.25">
      <c r="A22" s="15">
        <v>21</v>
      </c>
      <c r="B22" s="16">
        <v>420</v>
      </c>
      <c r="C22" s="31" t="str">
        <f>'Trekkenlijst A3'!B36</f>
        <v>Trek 21</v>
      </c>
      <c r="D22" s="45" t="str">
        <f>'Trekkenlijst Basic A4(Portrait)'!H28</f>
        <v>Poot 3</v>
      </c>
      <c r="E22" s="45">
        <f>'Trekkenlijst A3'!J36</f>
        <v>0</v>
      </c>
      <c r="F22" s="45">
        <f>'Trekkenlijst A3'!K36</f>
        <v>0</v>
      </c>
      <c r="G22" s="45">
        <f>'Trekkenlijst A3'!L36</f>
        <v>0</v>
      </c>
      <c r="H22" s="4"/>
      <c r="I22" s="15">
        <v>55</v>
      </c>
      <c r="J22" s="16">
        <v>1100</v>
      </c>
      <c r="K22" s="45" t="str">
        <f>'Trekkenlijst A3'!B70</f>
        <v>Trek 55</v>
      </c>
      <c r="L22" s="45" t="str">
        <f>'Trekkenlijst Basic A4(Portrait)'!H62</f>
        <v>Horizon batterij</v>
      </c>
      <c r="M22" s="45">
        <f>'Trekkenlijst A3'!J70</f>
        <v>0</v>
      </c>
      <c r="N22" s="45">
        <f>'Trekkenlijst A3'!K70</f>
        <v>0</v>
      </c>
      <c r="O22" s="45">
        <f>'Trekkenlijst A3'!L70</f>
        <v>0</v>
      </c>
    </row>
    <row r="23" spans="1:15" ht="12.75" customHeight="1" thickBot="1" x14ac:dyDescent="0.25">
      <c r="A23" s="15">
        <v>22</v>
      </c>
      <c r="B23" s="16">
        <v>440</v>
      </c>
      <c r="C23" s="31" t="str">
        <f>'Trekkenlijst A3'!B37</f>
        <v>Trek 22</v>
      </c>
      <c r="D23" s="45">
        <f>'Trekkenlijst Basic A4(Portrait)'!H29</f>
        <v>0</v>
      </c>
      <c r="E23" s="45">
        <f>'Trekkenlijst A3'!J37</f>
        <v>0</v>
      </c>
      <c r="F23" s="45">
        <f>'Trekkenlijst A3'!K37</f>
        <v>0</v>
      </c>
      <c r="G23" s="45">
        <f>'Trekkenlijst A3'!L37</f>
        <v>0</v>
      </c>
      <c r="H23" s="4"/>
      <c r="I23" s="15">
        <v>56</v>
      </c>
      <c r="J23" s="16">
        <v>1120</v>
      </c>
      <c r="K23" s="45" t="str">
        <f>'Trekkenlijst A3'!B71</f>
        <v>Trek 56</v>
      </c>
      <c r="L23" s="45" t="str">
        <f>'Trekkenlijst Basic A4(Portrait)'!H63</f>
        <v>Horizon batterij</v>
      </c>
      <c r="M23" s="45">
        <f>'Trekkenlijst A3'!J71</f>
        <v>0</v>
      </c>
      <c r="N23" s="45">
        <f>'Trekkenlijst A3'!K71</f>
        <v>0</v>
      </c>
      <c r="O23" s="45">
        <f>'Trekkenlijst A3'!L71</f>
        <v>0</v>
      </c>
    </row>
    <row r="24" spans="1:15" ht="12.75" customHeight="1" thickBot="1" x14ac:dyDescent="0.25">
      <c r="A24" s="15">
        <v>23</v>
      </c>
      <c r="B24" s="16">
        <v>460</v>
      </c>
      <c r="C24" s="31" t="str">
        <f>'Trekkenlijst A3'!B38</f>
        <v>Trek 23</v>
      </c>
      <c r="D24" s="45">
        <f>'Trekkenlijst Basic A4(Portrait)'!H30</f>
        <v>0</v>
      </c>
      <c r="E24" s="45">
        <f>'Trekkenlijst A3'!J38</f>
        <v>0</v>
      </c>
      <c r="F24" s="45">
        <f>'Trekkenlijst A3'!K38</f>
        <v>0</v>
      </c>
      <c r="G24" s="45">
        <f>'Trekkenlijst A3'!L38</f>
        <v>0</v>
      </c>
      <c r="H24" s="4"/>
      <c r="I24" s="15">
        <v>57</v>
      </c>
      <c r="J24" s="16">
        <v>1140</v>
      </c>
      <c r="K24" s="45" t="str">
        <f>'Trekkenlijst A3'!B72</f>
        <v>Trek 57</v>
      </c>
      <c r="L24" s="45" t="str">
        <f>'Trekkenlijst Basic A4(Portrait)'!H64</f>
        <v>Kan niet langs batterij</v>
      </c>
      <c r="M24" s="45">
        <f>'Trekkenlijst A3'!J72</f>
        <v>0</v>
      </c>
      <c r="N24" s="45">
        <f>'Trekkenlijst A3'!K72</f>
        <v>0</v>
      </c>
      <c r="O24" s="45">
        <f>'Trekkenlijst A3'!L72</f>
        <v>0</v>
      </c>
    </row>
    <row r="25" spans="1:15" ht="12.75" customHeight="1" thickBot="1" x14ac:dyDescent="0.25">
      <c r="A25" s="15">
        <v>24</v>
      </c>
      <c r="B25" s="16">
        <v>480</v>
      </c>
      <c r="C25" s="31" t="str">
        <f>'Trekkenlijst A3'!B39</f>
        <v>Trek 24</v>
      </c>
      <c r="D25" s="45">
        <f>'Trekkenlijst Basic A4(Portrait)'!H31</f>
        <v>0</v>
      </c>
      <c r="E25" s="45">
        <f>'Trekkenlijst A3'!J39</f>
        <v>0</v>
      </c>
      <c r="F25" s="45">
        <f>'Trekkenlijst A3'!K39</f>
        <v>0</v>
      </c>
      <c r="G25" s="45">
        <f>'Trekkenlijst A3'!L39</f>
        <v>0</v>
      </c>
      <c r="H25" s="4"/>
      <c r="I25" s="15">
        <v>58</v>
      </c>
      <c r="J25" s="16">
        <v>1160</v>
      </c>
      <c r="K25" s="45" t="str">
        <f>'Trekkenlijst A3'!B73</f>
        <v>Trek 58</v>
      </c>
      <c r="L25" s="45">
        <f>'Trekkenlijst Basic A4(Portrait)'!H65</f>
        <v>0</v>
      </c>
      <c r="M25" s="45">
        <f>'Trekkenlijst A3'!J73</f>
        <v>0</v>
      </c>
      <c r="N25" s="45">
        <f>'Trekkenlijst A3'!K73</f>
        <v>0</v>
      </c>
      <c r="O25" s="45">
        <f>'Trekkenlijst A3'!L73</f>
        <v>0</v>
      </c>
    </row>
    <row r="26" spans="1:15" ht="12.75" customHeight="1" thickBot="1" x14ac:dyDescent="0.25">
      <c r="A26" s="15">
        <v>25</v>
      </c>
      <c r="B26" s="16">
        <v>500</v>
      </c>
      <c r="C26" s="31" t="str">
        <f>'Trekkenlijst A3'!B40</f>
        <v>Trek 25</v>
      </c>
      <c r="D26" s="45">
        <f>'Trekkenlijst Basic A4(Portrait)'!H32</f>
        <v>0</v>
      </c>
      <c r="E26" s="45">
        <f>'Trekkenlijst A3'!J40</f>
        <v>0</v>
      </c>
      <c r="F26" s="45">
        <f>'Trekkenlijst A3'!K40</f>
        <v>0</v>
      </c>
      <c r="G26" s="45">
        <f>'Trekkenlijst A3'!L40</f>
        <v>0</v>
      </c>
      <c r="H26" s="4"/>
      <c r="I26" s="15">
        <v>59</v>
      </c>
      <c r="J26" s="16">
        <v>1180</v>
      </c>
      <c r="K26" s="45" t="str">
        <f>'Trekkenlijst A3'!B74</f>
        <v>Trek 59</v>
      </c>
      <c r="L26" s="45" t="str">
        <f>'Trekkenlijst Basic A4(Portrait)'!H66</f>
        <v>Fries 8</v>
      </c>
      <c r="M26" s="45">
        <f>'Trekkenlijst A3'!J74</f>
        <v>0</v>
      </c>
      <c r="N26" s="45">
        <f>'Trekkenlijst A3'!K74</f>
        <v>0</v>
      </c>
      <c r="O26" s="45">
        <f>'Trekkenlijst A3'!L74</f>
        <v>0</v>
      </c>
    </row>
    <row r="27" spans="1:15" ht="13.5" thickBot="1" x14ac:dyDescent="0.25">
      <c r="A27" s="15">
        <v>26</v>
      </c>
      <c r="B27" s="16">
        <v>520</v>
      </c>
      <c r="C27" s="31" t="str">
        <f>'Trekkenlijst A3'!B41</f>
        <v>Trek 26</v>
      </c>
      <c r="D27" s="45">
        <f>'Trekkenlijst Basic A4(Portrait)'!H33</f>
        <v>0</v>
      </c>
      <c r="E27" s="45">
        <f>'Trekkenlijst A3'!J41</f>
        <v>0</v>
      </c>
      <c r="F27" s="45">
        <f>'Trekkenlijst A3'!K41</f>
        <v>0</v>
      </c>
      <c r="G27" s="45">
        <f>'Trekkenlijst A3'!L41</f>
        <v>0</v>
      </c>
      <c r="H27" s="4"/>
      <c r="I27" s="15">
        <v>60</v>
      </c>
      <c r="J27" s="16">
        <v>1200</v>
      </c>
      <c r="K27" s="45" t="str">
        <f>'Trekkenlijst A3'!B75</f>
        <v>Trek 60</v>
      </c>
      <c r="L27" s="45" t="str">
        <f>'Trekkenlijst Basic A4(Portrait)'!H67</f>
        <v>Poot 8</v>
      </c>
      <c r="M27" s="45">
        <f>'Trekkenlijst A3'!J75</f>
        <v>0</v>
      </c>
      <c r="N27" s="45">
        <f>'Trekkenlijst A3'!K75</f>
        <v>0</v>
      </c>
      <c r="O27" s="45">
        <f>'Trekkenlijst A3'!L75</f>
        <v>0</v>
      </c>
    </row>
    <row r="28" spans="1:15" ht="13.5" thickBot="1" x14ac:dyDescent="0.25">
      <c r="A28" s="15">
        <v>27</v>
      </c>
      <c r="B28" s="16">
        <v>540</v>
      </c>
      <c r="C28" s="31" t="str">
        <f>'Trekkenlijst A3'!B42</f>
        <v>Trek 27</v>
      </c>
      <c r="D28" s="45">
        <f>'Trekkenlijst Basic A4(Portrait)'!H34</f>
        <v>0</v>
      </c>
      <c r="E28" s="45">
        <f>'Trekkenlijst A3'!J42</f>
        <v>0</v>
      </c>
      <c r="F28" s="45">
        <f>'Trekkenlijst A3'!K42</f>
        <v>0</v>
      </c>
      <c r="G28" s="45">
        <f>'Trekkenlijst A3'!L42</f>
        <v>0</v>
      </c>
      <c r="H28" s="4"/>
      <c r="I28" s="15">
        <v>61</v>
      </c>
      <c r="J28" s="16">
        <v>1220</v>
      </c>
      <c r="K28" s="45" t="str">
        <f>'Trekkenlijst A3'!B76</f>
        <v>Trek 61</v>
      </c>
      <c r="L28" s="45">
        <f>'Trekkenlijst Basic A4(Portrait)'!H68</f>
        <v>0</v>
      </c>
      <c r="M28" s="45">
        <f>'Trekkenlijst A3'!J76</f>
        <v>0</v>
      </c>
      <c r="N28" s="45">
        <f>'Trekkenlijst A3'!K76</f>
        <v>0</v>
      </c>
      <c r="O28" s="45">
        <f>'Trekkenlijst A3'!L76</f>
        <v>0</v>
      </c>
    </row>
    <row r="29" spans="1:15" ht="13.5" thickBot="1" x14ac:dyDescent="0.25">
      <c r="A29" s="15">
        <v>28</v>
      </c>
      <c r="B29" s="16">
        <v>560</v>
      </c>
      <c r="C29" s="31" t="str">
        <f>'Trekkenlijst A3'!B43</f>
        <v>Trek 28</v>
      </c>
      <c r="D29" s="45" t="str">
        <f>'Trekkenlijst Basic A4(Portrait)'!H35</f>
        <v>Fries 4</v>
      </c>
      <c r="E29" s="45">
        <f>'Trekkenlijst A3'!J43</f>
        <v>0</v>
      </c>
      <c r="F29" s="45">
        <f>'Trekkenlijst A3'!K43</f>
        <v>0</v>
      </c>
      <c r="G29" s="45">
        <f>'Trekkenlijst A3'!L43</f>
        <v>0</v>
      </c>
      <c r="H29" s="4"/>
      <c r="I29" s="15">
        <v>62</v>
      </c>
      <c r="J29" s="16">
        <v>1240</v>
      </c>
      <c r="K29" s="45" t="str">
        <f>'Trekkenlijst A3'!B77</f>
        <v>Trek 62</v>
      </c>
      <c r="L29" s="45" t="str">
        <f>'Trekkenlijst Basic A4(Portrait)'!H69</f>
        <v>Zwart fond (strak)</v>
      </c>
      <c r="M29" s="45">
        <f>'Trekkenlijst A3'!J77</f>
        <v>0</v>
      </c>
      <c r="N29" s="45">
        <f>'Trekkenlijst A3'!K77</f>
        <v>0</v>
      </c>
      <c r="O29" s="45">
        <f>'Trekkenlijst A3'!L77</f>
        <v>0</v>
      </c>
    </row>
    <row r="30" spans="1:15" ht="13.5" thickBot="1" x14ac:dyDescent="0.25">
      <c r="A30" s="15">
        <v>29</v>
      </c>
      <c r="B30" s="16">
        <v>580</v>
      </c>
      <c r="C30" s="31" t="str">
        <f>'Trekkenlijst A3'!B44</f>
        <v>Trek 29</v>
      </c>
      <c r="D30" s="45" t="str">
        <f>'Trekkenlijst Basic A4(Portrait)'!H36</f>
        <v>Poot 4</v>
      </c>
      <c r="E30" s="45">
        <f>'Trekkenlijst A3'!J44</f>
        <v>0</v>
      </c>
      <c r="F30" s="45">
        <f>'Trekkenlijst A3'!K44</f>
        <v>0</v>
      </c>
      <c r="G30" s="45">
        <f>'Trekkenlijst A3'!L44</f>
        <v>0</v>
      </c>
      <c r="H30" s="4"/>
      <c r="I30" s="15">
        <v>63</v>
      </c>
      <c r="J30" s="16">
        <v>1260</v>
      </c>
      <c r="K30" s="45" t="str">
        <f>'Trekkenlijst A3'!B78</f>
        <v>Trek 63</v>
      </c>
      <c r="L30" s="45" t="str">
        <f>'Trekkenlijst Basic A4(Portrait)'!H70</f>
        <v>Horizondoek</v>
      </c>
      <c r="M30" s="45">
        <f>'Trekkenlijst A3'!J78</f>
        <v>0</v>
      </c>
      <c r="N30" s="45">
        <f>'Trekkenlijst A3'!K78</f>
        <v>0</v>
      </c>
      <c r="O30" s="45">
        <f>'Trekkenlijst A3'!L78</f>
        <v>0</v>
      </c>
    </row>
    <row r="31" spans="1:15" ht="13.5" thickBot="1" x14ac:dyDescent="0.25">
      <c r="A31" s="15" t="s">
        <v>120</v>
      </c>
      <c r="B31" s="16">
        <v>600</v>
      </c>
      <c r="C31" s="31" t="str">
        <f>'Trekkenlijst A3'!B45</f>
        <v>Trek 30</v>
      </c>
      <c r="D31" s="45">
        <f>'Trekkenlijst Basic A4(Portrait)'!H37</f>
        <v>0</v>
      </c>
      <c r="E31" s="45">
        <f>'Trekkenlijst A3'!J45</f>
        <v>0</v>
      </c>
      <c r="F31" s="45">
        <f>'Trekkenlijst A3'!K45</f>
        <v>0</v>
      </c>
      <c r="G31" s="45">
        <f>'Trekkenlijst A3'!L45</f>
        <v>0</v>
      </c>
      <c r="H31" s="4"/>
      <c r="I31" s="15">
        <v>64</v>
      </c>
      <c r="J31" s="16">
        <v>1280</v>
      </c>
      <c r="K31" s="45" t="str">
        <f>'Trekkenlijst A3'!B79</f>
        <v>Trek 64</v>
      </c>
      <c r="L31" s="45" t="str">
        <f>'Trekkenlijst Basic A4(Portrait)'!H71</f>
        <v>Sterrendoek</v>
      </c>
      <c r="M31" s="45">
        <f>'Trekkenlijst A3'!J79</f>
        <v>0</v>
      </c>
      <c r="N31" s="45">
        <f>'Trekkenlijst A3'!K79</f>
        <v>0</v>
      </c>
      <c r="O31" s="45">
        <f>'Trekkenlijst A3'!L79</f>
        <v>0</v>
      </c>
    </row>
    <row r="32" spans="1:15" ht="13.5" thickBot="1" x14ac:dyDescent="0.25">
      <c r="A32" s="15" t="s">
        <v>121</v>
      </c>
      <c r="B32" s="16">
        <v>620</v>
      </c>
      <c r="C32" s="31" t="str">
        <f>'Trekkenlijst A3'!B46</f>
        <v>Trek 31</v>
      </c>
      <c r="D32" s="45">
        <f>'Trekkenlijst Basic A4(Portrait)'!H38</f>
        <v>0</v>
      </c>
      <c r="E32" s="45">
        <f>'Trekkenlijst A3'!J46</f>
        <v>0</v>
      </c>
      <c r="F32" s="45">
        <f>'Trekkenlijst A3'!K46</f>
        <v>0</v>
      </c>
      <c r="G32" s="45">
        <f>'Trekkenlijst A3'!L46</f>
        <v>0</v>
      </c>
      <c r="H32" s="4"/>
      <c r="I32" s="15">
        <v>65</v>
      </c>
      <c r="J32" s="16">
        <v>1300</v>
      </c>
      <c r="K32" s="45" t="str">
        <f>'Trekkenlijst A3'!B80</f>
        <v>Trek 65</v>
      </c>
      <c r="L32" s="45" t="str">
        <f>'Trekkenlijst Basic A4(Portrait)'!H72</f>
        <v>Fond (2 delen)</v>
      </c>
      <c r="M32" s="45">
        <f>'Trekkenlijst A3'!J80</f>
        <v>0</v>
      </c>
      <c r="N32" s="45">
        <f>'Trekkenlijst A3'!K80</f>
        <v>0</v>
      </c>
      <c r="O32" s="45">
        <f>'Trekkenlijst A3'!L80</f>
        <v>0</v>
      </c>
    </row>
    <row r="33" spans="1:15" ht="13.5" thickBot="1" x14ac:dyDescent="0.25">
      <c r="A33" s="15" t="s">
        <v>122</v>
      </c>
      <c r="B33" s="16">
        <v>640</v>
      </c>
      <c r="C33" s="31" t="str">
        <f>'Trekkenlijst A3'!B47</f>
        <v>Trek 32</v>
      </c>
      <c r="D33" s="45">
        <f>'Trekkenlijst Basic A4(Portrait)'!H39</f>
        <v>0</v>
      </c>
      <c r="E33" s="45">
        <f>'Trekkenlijst A3'!J47</f>
        <v>0</v>
      </c>
      <c r="F33" s="45">
        <f>'Trekkenlijst A3'!K47</f>
        <v>0</v>
      </c>
      <c r="G33" s="45">
        <f>'Trekkenlijst A3'!L47</f>
        <v>0</v>
      </c>
      <c r="H33" s="4"/>
      <c r="I33" s="15">
        <v>66</v>
      </c>
      <c r="J33" s="16">
        <v>1320</v>
      </c>
      <c r="K33" s="45" t="str">
        <f>'Trekkenlijst A3'!B81</f>
        <v>Trek 66</v>
      </c>
      <c r="L33" s="45" t="str">
        <f>'Trekkenlijst Basic A4(Portrait)'!H73</f>
        <v>opslagtrek</v>
      </c>
      <c r="M33" s="45">
        <f>'Trekkenlijst A3'!J81</f>
        <v>0</v>
      </c>
      <c r="N33" s="45">
        <f>'Trekkenlijst A3'!K81</f>
        <v>0</v>
      </c>
      <c r="O33" s="45">
        <f>'Trekkenlijst A3'!L81</f>
        <v>0</v>
      </c>
    </row>
    <row r="34" spans="1:15" ht="13.5" thickBot="1" x14ac:dyDescent="0.25">
      <c r="A34" s="15" t="s">
        <v>123</v>
      </c>
      <c r="B34" s="16">
        <v>660</v>
      </c>
      <c r="C34" s="31" t="str">
        <f>'Trekkenlijst A3'!B48</f>
        <v>Trek 33</v>
      </c>
      <c r="D34" s="45">
        <f>'Trekkenlijst Basic A4(Portrait)'!H40</f>
        <v>0</v>
      </c>
      <c r="E34" s="45">
        <f>'Trekkenlijst A3'!J48</f>
        <v>0</v>
      </c>
      <c r="F34" s="45">
        <f>'Trekkenlijst A3'!K48</f>
        <v>0</v>
      </c>
      <c r="G34" s="45">
        <f>'Trekkenlijst A3'!L48</f>
        <v>0</v>
      </c>
      <c r="H34" s="4"/>
      <c r="I34" s="15">
        <v>67</v>
      </c>
      <c r="J34" s="16">
        <v>1340</v>
      </c>
      <c r="K34" s="45" t="str">
        <f>'Trekkenlijst A3'!B82</f>
        <v>Trek 67</v>
      </c>
      <c r="L34" s="45" t="str">
        <f>'Trekkenlijst Basic A4(Portrait)'!H74</f>
        <v>Doorzicht scherm</v>
      </c>
      <c r="M34" s="45">
        <f>'Trekkenlijst A3'!J82</f>
        <v>0</v>
      </c>
      <c r="N34" s="45">
        <f>'Trekkenlijst A3'!K82</f>
        <v>0</v>
      </c>
      <c r="O34" s="45">
        <f>'Trekkenlijst A3'!L82</f>
        <v>0</v>
      </c>
    </row>
    <row r="35" spans="1:15" ht="13.5" thickBot="1" x14ac:dyDescent="0.25">
      <c r="A35" s="15">
        <v>34</v>
      </c>
      <c r="B35" s="16">
        <v>680</v>
      </c>
      <c r="C35" s="31" t="str">
        <f>'Trekkenlijst A3'!B49</f>
        <v>Trek 34</v>
      </c>
      <c r="D35" s="45">
        <f>'Trekkenlijst Basic A4(Portrait)'!H41</f>
        <v>0</v>
      </c>
      <c r="E35" s="45">
        <f>'Trekkenlijst A3'!J49</f>
        <v>0</v>
      </c>
      <c r="F35" s="45">
        <f>'Trekkenlijst A3'!K49</f>
        <v>0</v>
      </c>
      <c r="G35" s="45">
        <f>'Trekkenlijst A3'!L49</f>
        <v>0</v>
      </c>
      <c r="H35" s="4"/>
      <c r="I35" s="15">
        <v>68</v>
      </c>
      <c r="J35" s="16">
        <v>1360</v>
      </c>
      <c r="K35" s="45" t="str">
        <f>'Trekkenlijst A3'!B83</f>
        <v>Trek 68</v>
      </c>
      <c r="L35" s="45" t="str">
        <f>'Trekkenlijst Basic A4(Portrait)'!H75</f>
        <v>Opzicht scherm</v>
      </c>
      <c r="M35" s="45">
        <f>'Trekkenlijst A3'!J83</f>
        <v>0</v>
      </c>
      <c r="N35" s="45">
        <f>'Trekkenlijst A3'!K83</f>
        <v>0</v>
      </c>
      <c r="O35" s="45">
        <f>'Trekkenlijst A3'!L83</f>
        <v>0</v>
      </c>
    </row>
    <row r="36" spans="1:15" ht="13.5" thickBot="1" x14ac:dyDescent="0.25">
      <c r="A36" s="11">
        <v>35</v>
      </c>
      <c r="B36" s="9">
        <v>700</v>
      </c>
      <c r="C36" s="31" t="str">
        <f>'Trekkenlijst A3'!B50</f>
        <v>Trek 35</v>
      </c>
      <c r="D36" s="45">
        <f>'Trekkenlijst Basic A4(Portrait)'!H42</f>
        <v>0</v>
      </c>
      <c r="E36" s="45">
        <f>'Trekkenlijst A3'!J50</f>
        <v>0</v>
      </c>
      <c r="F36" s="45">
        <f>'Trekkenlijst A3'!K50</f>
        <v>0</v>
      </c>
      <c r="G36" s="45">
        <f>'Trekkenlijst A3'!L50</f>
        <v>0</v>
      </c>
      <c r="H36" s="4"/>
      <c r="I36" s="29" t="s">
        <v>29</v>
      </c>
      <c r="J36" s="30">
        <v>1488</v>
      </c>
      <c r="K36" s="45" t="str">
        <f>'Trekkenlijst A3'!B88</f>
        <v>Achtermuur</v>
      </c>
      <c r="L36" s="45" t="str">
        <f>'Trekkenlijst A3'!I88</f>
        <v>Achtermuur</v>
      </c>
      <c r="M36" s="45"/>
      <c r="N36" s="45">
        <f>'Trekkenlijst A3'!K88</f>
        <v>0</v>
      </c>
      <c r="O36" s="45"/>
    </row>
  </sheetData>
  <mergeCells count="2">
    <mergeCell ref="M1:O1"/>
    <mergeCell ref="E1:G1"/>
  </mergeCells>
  <printOptions horizontalCentered="1" verticalCentered="1"/>
  <pageMargins left="0" right="0.51181102362204722" top="0" bottom="0.23622047244094491" header="0.39370078740157483" footer="0.23622047244094491"/>
  <pageSetup scale="88" orientation="landscape" r:id="rId1"/>
  <headerFooter alignWithMargins="0">
    <oddHeader>&amp;L&amp;G&amp;C&amp;"Maple Bold,Vet"&amp;16Trekkenlijst Zaantheater</oddHeader>
    <oddFooter>&amp;L&amp;"Maple Bold,Vet"Trekbelasting standaard trek: 500 kg
Puntbelasting standaard trek: 250 kg&amp;C&amp;"Maple Bold,Vet"   Hoogte trek 1860 cm
 * Hoogte trek 1820 cm
** Hoogte trek 1800 cm&amp;R&amp;"Maple Bold,Vet"Versie: v2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3"/>
  <sheetViews>
    <sheetView showZeros="0" tabSelected="1" view="pageLayout" zoomScaleNormal="100" zoomScaleSheetLayoutView="125" workbookViewId="0">
      <selection activeCell="G28" sqref="G28"/>
    </sheetView>
  </sheetViews>
  <sheetFormatPr defaultRowHeight="12.75" x14ac:dyDescent="0.2"/>
  <cols>
    <col min="1" max="1" width="17" style="4" bestFit="1" customWidth="1"/>
    <col min="2" max="2" width="10.7109375" style="4" bestFit="1" customWidth="1"/>
    <col min="3" max="3" width="6.7109375" style="4" bestFit="1" customWidth="1"/>
    <col min="4" max="4" width="8.85546875" style="4" bestFit="1" customWidth="1"/>
    <col min="5" max="5" width="9.42578125" style="4" bestFit="1" customWidth="1"/>
    <col min="6" max="6" width="4.7109375" style="4" bestFit="1" customWidth="1"/>
    <col min="7" max="7" width="19.140625" style="4" customWidth="1"/>
    <col min="8" max="8" width="43.28515625" style="4" customWidth="1"/>
    <col min="9" max="11" width="5.140625" style="4" bestFit="1" customWidth="1"/>
  </cols>
  <sheetData>
    <row r="1" spans="1:11" x14ac:dyDescent="0.2">
      <c r="A1" s="2" t="s">
        <v>110</v>
      </c>
      <c r="B1" s="3" t="s">
        <v>28</v>
      </c>
      <c r="C1" s="3" t="s">
        <v>102</v>
      </c>
      <c r="D1" s="3" t="s">
        <v>103</v>
      </c>
      <c r="E1" s="3" t="s">
        <v>104</v>
      </c>
      <c r="F1" s="5" t="s">
        <v>33</v>
      </c>
      <c r="G1" s="3" t="s">
        <v>0</v>
      </c>
      <c r="H1" s="33" t="s">
        <v>1</v>
      </c>
      <c r="I1" s="127" t="s">
        <v>136</v>
      </c>
      <c r="J1" s="128"/>
      <c r="K1" s="129"/>
    </row>
    <row r="2" spans="1:11" ht="13.5" thickBot="1" x14ac:dyDescent="0.25">
      <c r="A2" s="6" t="s">
        <v>147</v>
      </c>
      <c r="B2" s="7" t="s">
        <v>25</v>
      </c>
      <c r="C2" s="7" t="s">
        <v>25</v>
      </c>
      <c r="D2" s="7" t="s">
        <v>26</v>
      </c>
      <c r="E2" s="7" t="s">
        <v>26</v>
      </c>
      <c r="F2" s="20" t="s">
        <v>34</v>
      </c>
      <c r="G2" s="7" t="s">
        <v>30</v>
      </c>
      <c r="H2" s="34"/>
      <c r="I2" s="7" t="s">
        <v>134</v>
      </c>
      <c r="J2" s="7" t="s">
        <v>142</v>
      </c>
      <c r="K2" s="8" t="s">
        <v>135</v>
      </c>
    </row>
    <row r="3" spans="1:11" x14ac:dyDescent="0.2">
      <c r="A3" s="23" t="s">
        <v>111</v>
      </c>
      <c r="B3" s="24"/>
      <c r="C3" s="13">
        <v>1860</v>
      </c>
      <c r="D3" s="13">
        <v>250</v>
      </c>
      <c r="E3" s="13">
        <v>250</v>
      </c>
      <c r="F3" s="13">
        <v>122</v>
      </c>
      <c r="G3" s="38" t="s">
        <v>139</v>
      </c>
      <c r="H3" s="40" t="s">
        <v>139</v>
      </c>
      <c r="I3" s="24"/>
      <c r="J3" s="24"/>
      <c r="K3" s="41"/>
    </row>
    <row r="4" spans="1:11" x14ac:dyDescent="0.2">
      <c r="A4" s="14" t="s">
        <v>112</v>
      </c>
      <c r="B4" s="21"/>
      <c r="C4" s="16">
        <v>1860</v>
      </c>
      <c r="D4" s="16">
        <v>250</v>
      </c>
      <c r="E4" s="16">
        <v>250</v>
      </c>
      <c r="F4" s="16">
        <v>121</v>
      </c>
      <c r="G4" s="39" t="s">
        <v>139</v>
      </c>
      <c r="H4" s="36" t="s">
        <v>139</v>
      </c>
      <c r="I4" s="21"/>
      <c r="J4" s="21"/>
      <c r="K4" s="42"/>
    </row>
    <row r="5" spans="1:11" x14ac:dyDescent="0.2">
      <c r="A5" s="14" t="s">
        <v>20</v>
      </c>
      <c r="B5" s="21" t="s">
        <v>105</v>
      </c>
      <c r="C5" s="16">
        <v>1350</v>
      </c>
      <c r="D5" s="16">
        <v>150</v>
      </c>
      <c r="E5" s="16">
        <v>75</v>
      </c>
      <c r="F5" s="16">
        <v>112</v>
      </c>
      <c r="G5" s="16"/>
      <c r="H5" s="50" t="e">
        <f>'Trekkenlijst Basic A4(Portrait)'!#REF!</f>
        <v>#REF!</v>
      </c>
      <c r="I5" s="51"/>
      <c r="J5" s="51"/>
      <c r="K5" s="52"/>
    </row>
    <row r="6" spans="1:11" x14ac:dyDescent="0.2">
      <c r="A6" s="14" t="s">
        <v>19</v>
      </c>
      <c r="B6" s="21" t="s">
        <v>105</v>
      </c>
      <c r="C6" s="16">
        <v>1350</v>
      </c>
      <c r="D6" s="16">
        <v>150</v>
      </c>
      <c r="E6" s="16">
        <v>75</v>
      </c>
      <c r="F6" s="16">
        <v>111</v>
      </c>
      <c r="G6" s="16"/>
      <c r="H6" s="50" t="e">
        <f>'Trekkenlijst Basic A4(Portrait)'!#REF!</f>
        <v>#REF!</v>
      </c>
      <c r="I6" s="51"/>
      <c r="J6" s="51"/>
      <c r="K6" s="52"/>
    </row>
    <row r="7" spans="1:11" x14ac:dyDescent="0.2">
      <c r="A7" s="14" t="s">
        <v>21</v>
      </c>
      <c r="B7" s="21">
        <v>-1050</v>
      </c>
      <c r="C7" s="16">
        <v>1350</v>
      </c>
      <c r="D7" s="16">
        <v>500</v>
      </c>
      <c r="E7" s="16">
        <v>250</v>
      </c>
      <c r="F7" s="16">
        <v>107</v>
      </c>
      <c r="G7" s="16"/>
      <c r="H7" s="50"/>
      <c r="I7" s="51"/>
      <c r="J7" s="51"/>
      <c r="K7" s="52"/>
    </row>
    <row r="8" spans="1:11" x14ac:dyDescent="0.2">
      <c r="A8" s="14" t="s">
        <v>22</v>
      </c>
      <c r="B8" s="16">
        <v>-380</v>
      </c>
      <c r="C8" s="16">
        <v>1350</v>
      </c>
      <c r="D8" s="16">
        <v>500</v>
      </c>
      <c r="E8" s="16">
        <v>250</v>
      </c>
      <c r="F8" s="16">
        <v>106</v>
      </c>
      <c r="G8" s="16"/>
      <c r="H8" s="50" t="e">
        <f>'Trekkenlijst Basic A4(Portrait)'!#REF!</f>
        <v>#REF!</v>
      </c>
      <c r="I8" s="46"/>
      <c r="J8" s="46"/>
      <c r="K8" s="47"/>
    </row>
    <row r="9" spans="1:11" x14ac:dyDescent="0.2">
      <c r="A9" s="14" t="s">
        <v>109</v>
      </c>
      <c r="B9" s="16">
        <v>-340</v>
      </c>
      <c r="C9" s="16">
        <v>1350</v>
      </c>
      <c r="D9" s="16">
        <v>1500</v>
      </c>
      <c r="E9" s="16">
        <v>500</v>
      </c>
      <c r="F9" s="16" t="s">
        <v>115</v>
      </c>
      <c r="G9" s="16" t="s">
        <v>129</v>
      </c>
      <c r="H9" s="50"/>
      <c r="I9" s="46"/>
      <c r="J9" s="46"/>
      <c r="K9" s="47"/>
    </row>
    <row r="10" spans="1:11" x14ac:dyDescent="0.2">
      <c r="A10" s="14" t="s">
        <v>108</v>
      </c>
      <c r="B10" s="16">
        <v>-300</v>
      </c>
      <c r="C10" s="16">
        <v>1350</v>
      </c>
      <c r="D10" s="16">
        <v>500</v>
      </c>
      <c r="E10" s="16">
        <v>250</v>
      </c>
      <c r="F10" s="16">
        <v>105</v>
      </c>
      <c r="G10" s="16" t="s">
        <v>140</v>
      </c>
      <c r="H10" s="32" t="e">
        <f>'Trekkenlijst Basic A4(Portrait)'!#REF!</f>
        <v>#REF!</v>
      </c>
      <c r="I10" s="16"/>
      <c r="J10" s="16"/>
      <c r="K10" s="17"/>
    </row>
    <row r="11" spans="1:11" x14ac:dyDescent="0.2">
      <c r="A11" s="54" t="s">
        <v>2</v>
      </c>
      <c r="B11" s="43">
        <v>-260</v>
      </c>
      <c r="C11" s="22"/>
      <c r="D11" s="22"/>
      <c r="E11" s="22"/>
      <c r="F11" s="22"/>
      <c r="G11" s="43" t="s">
        <v>2</v>
      </c>
      <c r="H11" s="44" t="str">
        <f>'Trekkenlijst Basic A4(Portrait)'!H4</f>
        <v>Voorrand</v>
      </c>
      <c r="I11" s="22"/>
      <c r="J11" s="22"/>
      <c r="K11" s="25"/>
    </row>
    <row r="12" spans="1:11" x14ac:dyDescent="0.2">
      <c r="A12" s="14" t="s">
        <v>113</v>
      </c>
      <c r="B12" s="16">
        <v>-220</v>
      </c>
      <c r="C12" s="16">
        <v>1860</v>
      </c>
      <c r="D12" s="16">
        <v>500</v>
      </c>
      <c r="E12" s="16">
        <v>250</v>
      </c>
      <c r="F12" s="16">
        <v>104</v>
      </c>
      <c r="G12" s="16" t="s">
        <v>17</v>
      </c>
      <c r="H12" s="32" t="e">
        <f>'Trekkenlijst Basic A4(Portrait)'!#REF!</f>
        <v>#REF!</v>
      </c>
      <c r="I12" s="16"/>
      <c r="J12" s="16"/>
      <c r="K12" s="17"/>
    </row>
    <row r="13" spans="1:11" x14ac:dyDescent="0.2">
      <c r="A13" s="14" t="s">
        <v>16</v>
      </c>
      <c r="B13" s="16">
        <v>-185</v>
      </c>
      <c r="C13" s="16">
        <v>1860</v>
      </c>
      <c r="D13" s="16">
        <v>500</v>
      </c>
      <c r="E13" s="16">
        <v>250</v>
      </c>
      <c r="F13" s="16">
        <v>103</v>
      </c>
      <c r="G13" s="16" t="s">
        <v>16</v>
      </c>
      <c r="H13" s="32" t="str">
        <f>'Trekkenlijst Basic A4(Portrait)'!H5</f>
        <v>Voordoek (bediening via TNM)</v>
      </c>
      <c r="I13" s="16"/>
      <c r="J13" s="16"/>
      <c r="K13" s="17"/>
    </row>
    <row r="14" spans="1:11" x14ac:dyDescent="0.2">
      <c r="A14" s="14" t="s">
        <v>31</v>
      </c>
      <c r="B14" s="16">
        <v>-150</v>
      </c>
      <c r="C14" s="16">
        <v>1860</v>
      </c>
      <c r="D14" s="16">
        <v>500</v>
      </c>
      <c r="E14" s="16">
        <v>250</v>
      </c>
      <c r="F14" s="16">
        <v>102</v>
      </c>
      <c r="G14" s="16"/>
      <c r="H14" s="50"/>
      <c r="I14" s="46"/>
      <c r="J14" s="46"/>
      <c r="K14" s="47"/>
    </row>
    <row r="15" spans="1:11" x14ac:dyDescent="0.2">
      <c r="A15" s="14" t="s">
        <v>32</v>
      </c>
      <c r="B15" s="16">
        <v>-55</v>
      </c>
      <c r="C15" s="16">
        <v>1358</v>
      </c>
      <c r="D15" s="16">
        <v>1500</v>
      </c>
      <c r="E15" s="16">
        <v>250</v>
      </c>
      <c r="F15" s="16">
        <v>100</v>
      </c>
      <c r="G15" s="16"/>
      <c r="H15" s="50">
        <f>'Trekkenlijst Basic A4(Portrait)'!H7</f>
        <v>0</v>
      </c>
      <c r="I15" s="46"/>
      <c r="J15" s="46"/>
      <c r="K15" s="47"/>
    </row>
    <row r="16" spans="1:11" x14ac:dyDescent="0.2">
      <c r="A16" s="14" t="s">
        <v>18</v>
      </c>
      <c r="B16" s="16">
        <v>20</v>
      </c>
      <c r="C16" s="16">
        <v>1448</v>
      </c>
      <c r="D16" s="16">
        <v>300</v>
      </c>
      <c r="E16" s="16">
        <v>150</v>
      </c>
      <c r="F16" s="16">
        <v>101</v>
      </c>
      <c r="G16" s="16"/>
      <c r="H16" s="50">
        <f>'Trekkenlijst Basic A4(Portrait)'!H8</f>
        <v>0</v>
      </c>
      <c r="I16" s="46"/>
      <c r="J16" s="46"/>
      <c r="K16" s="47"/>
    </row>
    <row r="17" spans="1:11" x14ac:dyDescent="0.2">
      <c r="A17" s="14" t="s">
        <v>131</v>
      </c>
      <c r="B17" s="16" t="s">
        <v>106</v>
      </c>
      <c r="C17" s="16">
        <v>1860</v>
      </c>
      <c r="D17" s="16">
        <v>500</v>
      </c>
      <c r="E17" s="16">
        <v>250</v>
      </c>
      <c r="F17" s="16">
        <v>94</v>
      </c>
      <c r="G17" s="16"/>
      <c r="H17" s="50" t="e">
        <f>'Trekkenlijst Basic A4(Portrait)'!#REF!</f>
        <v>#REF!</v>
      </c>
      <c r="I17" s="46"/>
      <c r="J17" s="46"/>
      <c r="K17" s="47"/>
    </row>
    <row r="18" spans="1:11" x14ac:dyDescent="0.2">
      <c r="A18" s="14" t="s">
        <v>130</v>
      </c>
      <c r="B18" s="16" t="s">
        <v>106</v>
      </c>
      <c r="C18" s="16">
        <v>1860</v>
      </c>
      <c r="D18" s="16">
        <v>500</v>
      </c>
      <c r="E18" s="16">
        <v>250</v>
      </c>
      <c r="F18" s="16">
        <v>93</v>
      </c>
      <c r="G18" s="16"/>
      <c r="H18" s="50" t="e">
        <f>'Trekkenlijst Basic A4(Portrait)'!#REF!</f>
        <v>#REF!</v>
      </c>
      <c r="I18" s="46"/>
      <c r="J18" s="46"/>
      <c r="K18" s="47"/>
    </row>
    <row r="19" spans="1:11" x14ac:dyDescent="0.2">
      <c r="A19" s="14" t="s">
        <v>114</v>
      </c>
      <c r="B19" s="16" t="s">
        <v>106</v>
      </c>
      <c r="C19" s="16">
        <v>1860</v>
      </c>
      <c r="D19" s="16">
        <v>500</v>
      </c>
      <c r="E19" s="16">
        <v>250</v>
      </c>
      <c r="F19" s="16">
        <v>92</v>
      </c>
      <c r="G19" s="16"/>
      <c r="H19" s="50" t="e">
        <f>'Trekkenlijst Basic A4(Portrait)'!#REF!</f>
        <v>#REF!</v>
      </c>
      <c r="I19" s="46"/>
      <c r="J19" s="46"/>
      <c r="K19" s="47"/>
    </row>
    <row r="20" spans="1:11" ht="13.5" thickBot="1" x14ac:dyDescent="0.25">
      <c r="A20" s="26" t="s">
        <v>23</v>
      </c>
      <c r="B20" s="9" t="s">
        <v>106</v>
      </c>
      <c r="C20" s="9">
        <v>1860</v>
      </c>
      <c r="D20" s="9">
        <v>500</v>
      </c>
      <c r="E20" s="9">
        <v>250</v>
      </c>
      <c r="F20" s="9">
        <v>91</v>
      </c>
      <c r="G20" s="9"/>
      <c r="H20" s="53" t="e">
        <f>'Trekkenlijst Basic A4(Portrait)'!#REF!</f>
        <v>#REF!</v>
      </c>
      <c r="I20" s="48"/>
      <c r="J20" s="48"/>
      <c r="K20" s="49"/>
    </row>
    <row r="21" spans="1:1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">
      <c r="A22" s="18"/>
      <c r="B22" s="18"/>
      <c r="C22" s="18"/>
      <c r="D22" s="18"/>
      <c r="E22" s="18"/>
      <c r="F22" s="18"/>
      <c r="G22" s="18"/>
      <c r="H22" s="1"/>
      <c r="I22" s="18"/>
      <c r="J22" s="18"/>
      <c r="K22" s="18"/>
    </row>
    <row r="23" spans="1:11" x14ac:dyDescent="0.2">
      <c r="A23" s="18"/>
      <c r="B23" s="18"/>
      <c r="C23" s="18"/>
      <c r="D23" s="18"/>
      <c r="E23" s="18"/>
      <c r="F23" s="18"/>
      <c r="G23" s="18"/>
      <c r="H23" s="1"/>
      <c r="I23" s="18"/>
      <c r="J23" s="18"/>
      <c r="K23" s="18"/>
    </row>
    <row r="24" spans="1:11" x14ac:dyDescent="0.2">
      <c r="A24" s="18"/>
      <c r="B24" s="18"/>
      <c r="C24" s="18"/>
      <c r="D24" s="18"/>
      <c r="E24" s="18"/>
      <c r="F24" s="18"/>
      <c r="G24" s="18"/>
      <c r="I24" s="18"/>
      <c r="J24" s="18"/>
      <c r="K24" s="18"/>
    </row>
    <row r="25" spans="1:11" x14ac:dyDescent="0.2">
      <c r="A25" s="18"/>
      <c r="B25" s="18"/>
      <c r="C25" s="18"/>
      <c r="D25" s="18"/>
      <c r="E25" s="18"/>
      <c r="F25" s="18"/>
      <c r="G25" s="18"/>
      <c r="I25" s="18"/>
      <c r="J25" s="18"/>
      <c r="K25" s="18"/>
    </row>
    <row r="26" spans="1:11" x14ac:dyDescent="0.2">
      <c r="A26" s="18"/>
      <c r="B26" s="18"/>
      <c r="C26" s="18"/>
      <c r="D26" s="18"/>
      <c r="E26" s="18"/>
      <c r="F26" s="18"/>
      <c r="G26" s="18"/>
      <c r="I26" s="18"/>
      <c r="J26" s="18"/>
      <c r="K26" s="18"/>
    </row>
    <row r="27" spans="1:11" x14ac:dyDescent="0.2">
      <c r="A27" s="18"/>
      <c r="B27" s="18"/>
      <c r="C27" s="18"/>
      <c r="D27" s="18"/>
      <c r="E27" s="18"/>
      <c r="F27" s="18"/>
      <c r="G27" s="18"/>
      <c r="I27" s="18"/>
      <c r="J27" s="18"/>
      <c r="K27" s="18"/>
    </row>
    <row r="28" spans="1:11" x14ac:dyDescent="0.2">
      <c r="A28" s="18"/>
      <c r="B28" s="18"/>
      <c r="C28" s="18"/>
      <c r="D28" s="18"/>
      <c r="E28" s="18"/>
      <c r="F28" s="18"/>
      <c r="G28" s="18"/>
      <c r="I28" s="18"/>
      <c r="J28" s="18"/>
      <c r="K28" s="18"/>
    </row>
    <row r="29" spans="1:11" x14ac:dyDescent="0.2">
      <c r="A29" s="18"/>
      <c r="B29" s="18"/>
      <c r="C29" s="18"/>
      <c r="D29" s="18"/>
      <c r="E29" s="18"/>
      <c r="F29" s="18"/>
      <c r="G29" s="18"/>
      <c r="I29" s="18"/>
      <c r="J29" s="18"/>
      <c r="K29" s="18"/>
    </row>
    <row r="30" spans="1:11" x14ac:dyDescent="0.2">
      <c r="A30" s="18"/>
      <c r="B30" s="18"/>
      <c r="C30" s="18"/>
      <c r="D30" s="18"/>
      <c r="E30" s="18"/>
      <c r="F30" s="18"/>
      <c r="G30" s="18"/>
      <c r="I30" s="18"/>
      <c r="J30" s="18"/>
      <c r="K30" s="18"/>
    </row>
    <row r="31" spans="1:11" x14ac:dyDescent="0.2">
      <c r="B31" s="18"/>
      <c r="C31" s="18"/>
      <c r="D31" s="18"/>
      <c r="E31" s="18"/>
      <c r="G31" s="18"/>
      <c r="I31" s="18"/>
      <c r="J31" s="18"/>
      <c r="K31" s="18"/>
    </row>
    <row r="32" spans="1:11" x14ac:dyDescent="0.2">
      <c r="B32" s="18"/>
      <c r="C32" s="18"/>
      <c r="F32" s="18"/>
      <c r="I32" s="18"/>
      <c r="J32" s="18"/>
      <c r="K32" s="18"/>
    </row>
    <row r="33" spans="6:6" x14ac:dyDescent="0.2">
      <c r="F33" s="19"/>
    </row>
  </sheetData>
  <sheetProtection algorithmName="SHA-512" hashValue="vz0cLdCFhJCDH6wu+4wFWudvs7W/tcQCbTTTRXOjg0v4ADmmJLXSuII24WjqeAfYnzod7DCqxaosb5+ZxNG6Wg==" saltValue="KLxBhcJ6eFAOcusTEBmvBQ==" spinCount="100000" sheet="1" objects="1" scenarios="1"/>
  <mergeCells count="1">
    <mergeCell ref="I1:K1"/>
  </mergeCells>
  <phoneticPr fontId="2" type="noConversion"/>
  <pageMargins left="0.59055118110236227" right="0.59055118110236227" top="1.5748031496062993" bottom="1.2204724409448819" header="0.19685039370078741" footer="0.23622047244094491"/>
  <pageSetup paperSize="9" orientation="landscape" r:id="rId1"/>
  <headerFooter alignWithMargins="0">
    <oddHeader>&amp;C&amp;"Calibri,Standaard"&amp;16
&amp;"MidnightKernboy,Standaard"&amp;18Trekkenlijst Zaantheater Grote zaal (Albert Heijn zaal)&amp;R &amp;G</oddHeader>
    <oddFooter>&amp;L&amp;"MidnightKernboy,Standaard"*  UDL = Uniformly Distributed Load
** CPL = Center Point Load&amp;R&amp;"MidnightKernboy,Standaard"Versie: v1.4
Datum: &amp;D</oddFooter>
  </headerFooter>
  <ignoredErrors>
    <ignoredError sqref="H5:H6 H10:H13 H15:H20 H8" unlockedFormula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3</vt:i4>
      </vt:variant>
    </vt:vector>
  </HeadingPairs>
  <TitlesOfParts>
    <vt:vector size="7" baseType="lpstr">
      <vt:lpstr>Trekkenlijst A3</vt:lpstr>
      <vt:lpstr>Trekkenlijst Basic A4(Portrait)</vt:lpstr>
      <vt:lpstr>Decortrekken (Landscape)</vt:lpstr>
      <vt:lpstr>Speciale trekken (Landscape)</vt:lpstr>
      <vt:lpstr>'Decortrekken (Landscape)'!Afdrukbereik</vt:lpstr>
      <vt:lpstr>'Trekkenlijst A3'!Afdrukbereik</vt:lpstr>
      <vt:lpstr>'Trekkenlijst Basic A4(Portrait)'!Afdrukbereik</vt:lpstr>
    </vt:vector>
  </TitlesOfParts>
  <Company>Zaantheater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dsuijkerland</dc:creator>
  <cp:lastModifiedBy>Anna de Vries</cp:lastModifiedBy>
  <cp:lastPrinted>2024-12-18T09:07:44Z</cp:lastPrinted>
  <dcterms:created xsi:type="dcterms:W3CDTF">2008-05-01T14:10:24Z</dcterms:created>
  <dcterms:modified xsi:type="dcterms:W3CDTF">2024-12-18T09:10:10Z</dcterms:modified>
</cp:coreProperties>
</file>